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Манипуляции" sheetId="1" r:id="rId1"/>
  </sheets>
  <externalReferences>
    <externalReference r:id="rId2"/>
    <externalReference r:id="rId3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>'[2]Варианты прикрепления'!$B$2:$B$4</definedName>
    <definedName name="_xlnm.Print_Titles" localSheetId="0">Манипуляции!$6:$6</definedName>
    <definedName name="Категории_Источников_Средств">[2]КатегорииИсточниковСредств!$B$2:$B$100</definedName>
    <definedName name="КатегорииПодр">'[2]Категории подразделений'!$B$7:$B$21</definedName>
    <definedName name="КатегорииУслуг">'[2]Категории услуг'!$B$2:$B$21</definedName>
    <definedName name="Наименование_подразделения">[2]Подразделения!$B$3:$B$102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187" i="1"/>
  <c r="A188" s="1"/>
  <c r="A189" s="1"/>
  <c r="A190" s="1"/>
  <c r="A191" s="1"/>
  <c r="A192" s="1"/>
  <c r="A193" s="1"/>
  <c r="A194" s="1"/>
  <c r="A195" s="1"/>
  <c r="A150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86"/>
  <c r="A7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44" s="1"/>
  <c r="A45" s="1"/>
  <c r="A46" s="1"/>
  <c r="A47" s="1"/>
  <c r="A48" s="1"/>
  <c r="A49" s="1"/>
  <c r="A50" s="1"/>
  <c r="A51" s="1"/>
  <c r="A52" s="1"/>
  <c r="A53" s="1"/>
  <c r="A54" s="1"/>
  <c r="A58" s="1"/>
  <c r="A59" s="1"/>
  <c r="A60" s="1"/>
  <c r="A61" s="1"/>
  <c r="A62" s="1"/>
  <c r="A63" s="1"/>
  <c r="A64" s="1"/>
  <c r="A65" s="1"/>
  <c r="A66" s="1"/>
  <c r="A67" s="1"/>
  <c r="A68" s="1"/>
  <c r="F54"/>
  <c r="F53"/>
  <c r="A22" l="1"/>
  <c r="A23" s="1"/>
  <c r="A24" s="1"/>
  <c r="A25" s="1"/>
  <c r="A26" s="1"/>
  <c r="A27" s="1"/>
  <c r="A28" s="1"/>
  <c r="A29" s="1"/>
  <c r="A30" s="1"/>
  <c r="A31" s="1"/>
  <c r="A32" s="1"/>
  <c r="A33" s="1"/>
  <c r="A72"/>
  <c r="A73" s="1"/>
  <c r="A74" s="1"/>
  <c r="A75" s="1"/>
  <c r="A76" s="1"/>
  <c r="A77" s="1"/>
  <c r="F52"/>
  <c r="F51"/>
  <c r="F46"/>
  <c r="F44"/>
  <c r="A87" l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78"/>
  <c r="A79" s="1"/>
  <c r="A80" s="1"/>
  <c r="A34"/>
  <c r="A35" s="1"/>
  <c r="A36" s="1"/>
  <c r="A37" s="1"/>
  <c r="A38" s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40"/>
  <c r="F41"/>
  <c r="F43"/>
  <c r="F45"/>
  <c r="F57"/>
  <c r="F58"/>
  <c r="F59"/>
  <c r="F60"/>
  <c r="F61"/>
  <c r="F62"/>
  <c r="F63"/>
  <c r="F66"/>
  <c r="F67"/>
  <c r="F68"/>
  <c r="F70"/>
  <c r="F71"/>
  <c r="F72"/>
  <c r="F73"/>
  <c r="F74"/>
  <c r="F75"/>
  <c r="F76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8"/>
  <c r="F149"/>
  <c r="F152"/>
  <c r="F153"/>
  <c r="F154"/>
  <c r="F155"/>
  <c r="F156"/>
  <c r="F157"/>
  <c r="F158"/>
  <c r="F159"/>
  <c r="F190"/>
  <c r="F191"/>
  <c r="F167"/>
  <c r="F168"/>
  <c r="F169"/>
  <c r="F172"/>
  <c r="F173"/>
  <c r="F174"/>
  <c r="F175"/>
  <c r="F176"/>
  <c r="F177"/>
  <c r="F178"/>
</calcChain>
</file>

<file path=xl/sharedStrings.xml><?xml version="1.0" encoding="utf-8"?>
<sst xmlns="http://schemas.openxmlformats.org/spreadsheetml/2006/main" count="312" uniqueCount="301">
  <si>
    <t>Код</t>
  </si>
  <si>
    <t>Наименование услуги</t>
  </si>
  <si>
    <t>Государственное бюджетное учреждение здравоохранения Калужской области "Калужская областная клиническая  больница" (ГБУЗКО "КОКБ")</t>
  </si>
  <si>
    <t>Отделения:</t>
  </si>
  <si>
    <t>Видеоотоскопия</t>
  </si>
  <si>
    <t>А11.20.014</t>
  </si>
  <si>
    <t>А11.20.015</t>
  </si>
  <si>
    <t>Получение влагалищного мазка</t>
  </si>
  <si>
    <t xml:space="preserve">Кольпоскопия </t>
  </si>
  <si>
    <t>А03.20.001</t>
  </si>
  <si>
    <t>Кардиотокография плода</t>
  </si>
  <si>
    <t>А05.30.001</t>
  </si>
  <si>
    <t>Электродиатермоконизация шейки матки</t>
  </si>
  <si>
    <t>A16.20.036.001</t>
  </si>
  <si>
    <t>A03.19.002</t>
  </si>
  <si>
    <t>Лигирование геморроидальных узлов</t>
  </si>
  <si>
    <t>A16.19.013.002</t>
  </si>
  <si>
    <t>A16.19.013</t>
  </si>
  <si>
    <t>Иссечение новообразований перианальной области и анального канала</t>
  </si>
  <si>
    <t>A16.19.033</t>
  </si>
  <si>
    <t>A16.19.017</t>
  </si>
  <si>
    <t>Удаление полипа анального канала и прямой кишки</t>
  </si>
  <si>
    <t>A16.01.004</t>
  </si>
  <si>
    <t>Хирургическая обработка раны или инфицированной ткани</t>
  </si>
  <si>
    <t>A16.30.069</t>
  </si>
  <si>
    <t>Снятие послеоперационных швов (лигатур)</t>
  </si>
  <si>
    <t>A15.03.010</t>
  </si>
  <si>
    <t>Снятие гипсовой повязки (лонгеты)</t>
  </si>
  <si>
    <t>A16.30.027</t>
  </si>
  <si>
    <t>Удаление аномальных разрастаний тканей (нейрофиброматоза)</t>
  </si>
  <si>
    <t>A02.26.015</t>
  </si>
  <si>
    <t>Офтальмотонометрия</t>
  </si>
  <si>
    <t>A12.06.006</t>
  </si>
  <si>
    <t>A11.04.004</t>
  </si>
  <si>
    <t>Внутрисуставное введение лекарственных препаратов</t>
  </si>
  <si>
    <t>A11.12.003</t>
  </si>
  <si>
    <t>Внутривенное введение лекарственных препаратов</t>
  </si>
  <si>
    <t>A11.07.011</t>
  </si>
  <si>
    <t>Инъекционное введение лекарственных препаратов в челюстно-лицевую область</t>
  </si>
  <si>
    <t>A02.25.001.001</t>
  </si>
  <si>
    <t>A16.08.007</t>
  </si>
  <si>
    <t>Удаление инородного тела глотки или гортани</t>
  </si>
  <si>
    <t>A16.25.008</t>
  </si>
  <si>
    <t>Удаление инородного тела из слухового отверстия</t>
  </si>
  <si>
    <t>Парацентез</t>
  </si>
  <si>
    <t>Промывание среднего уха</t>
  </si>
  <si>
    <t>A12.06.006.02</t>
  </si>
  <si>
    <t>A11.20.002</t>
  </si>
  <si>
    <t>Получение цервикального мазка</t>
  </si>
  <si>
    <t>A11.20.005</t>
  </si>
  <si>
    <t>A11.20.025</t>
  </si>
  <si>
    <t>Получение соскоба с шейки матки</t>
  </si>
  <si>
    <t>A11.20.011.003</t>
  </si>
  <si>
    <t>Биопсия шейки матки ножевая</t>
  </si>
  <si>
    <t>A11.20.011.002</t>
  </si>
  <si>
    <t>Биопсия шейки матки радиоволновая конусовидная</t>
  </si>
  <si>
    <t>A11.30.003</t>
  </si>
  <si>
    <t>A16.20.036.003</t>
  </si>
  <si>
    <t>Радиоволновая терапия шейки матки</t>
  </si>
  <si>
    <t>A03.19.001</t>
  </si>
  <si>
    <t>A12.28.006</t>
  </si>
  <si>
    <t>Измерение скорости потока мочи (урофлоуметрия)</t>
  </si>
  <si>
    <t>A16.01.002</t>
  </si>
  <si>
    <t>Вскрытие панариция</t>
  </si>
  <si>
    <t>A16.01.012</t>
  </si>
  <si>
    <t>Вскрытие и дренирование флегмоны (абсцесса)</t>
  </si>
  <si>
    <t>A16.01.017</t>
  </si>
  <si>
    <t>Удаление доброкачественных новообразований кожи</t>
  </si>
  <si>
    <t>A16.01.023</t>
  </si>
  <si>
    <t>Иссечение рубцов кожи</t>
  </si>
  <si>
    <t>A16.01.031</t>
  </si>
  <si>
    <t>Устранение рубцовой деформации</t>
  </si>
  <si>
    <t>A16.01.027.001</t>
  </si>
  <si>
    <t>Удаление ногтевой пластинки с клиновидной резекцией матрикса</t>
  </si>
  <si>
    <t>A11.12.009</t>
  </si>
  <si>
    <t>Взятие крови из периферической вены</t>
  </si>
  <si>
    <t>Наложение гипсовой повязки при переломах костей на кисть</t>
  </si>
  <si>
    <t>Наложение гипсовой повязки при переломах костей на предпречье и кисть</t>
  </si>
  <si>
    <t>Наложение гипсовой повязки при переломах костей на плечо (от шеи до кисти)</t>
  </si>
  <si>
    <t>Наложение гипсовой повязки при переломах костей на ключицу(кольца "Дельба")</t>
  </si>
  <si>
    <t>Наложение гипсовой повязки на при переломах костей грудную клетку(Дезо)</t>
  </si>
  <si>
    <t>Наложение гипсовой повязки при переломах костей на голень</t>
  </si>
  <si>
    <t>A15.03.003.01</t>
  </si>
  <si>
    <t>A15.03.003.02</t>
  </si>
  <si>
    <t>A15.03.003.03</t>
  </si>
  <si>
    <t>A15.03.003.04</t>
  </si>
  <si>
    <t>A15.03.003.05</t>
  </si>
  <si>
    <t>A15.03.003.06</t>
  </si>
  <si>
    <t>A16.01.015</t>
  </si>
  <si>
    <t>Удаление телеангиоэктазий</t>
  </si>
  <si>
    <t>A16.01.016</t>
  </si>
  <si>
    <t>Удаление атеромы</t>
  </si>
  <si>
    <t>Накожные исследования реакции на аллергены (до 5 проб)</t>
  </si>
  <si>
    <t>A12.06.006.01.</t>
  </si>
  <si>
    <t>Накожные исследования реакции на аллергены (5-10 проб)</t>
  </si>
  <si>
    <t>Накожные исследования реакции на аллергены (10 более проб)</t>
  </si>
  <si>
    <t>Пункция околоносовых пазух</t>
  </si>
  <si>
    <t>A11.24.001</t>
  </si>
  <si>
    <t>Введение лекарственных препаратов в область периферического нерва</t>
  </si>
  <si>
    <t>A12.01.001</t>
  </si>
  <si>
    <t>Определение сенсибилизации кожи к определенным косметическим веществам</t>
  </si>
  <si>
    <t>A21.03.004</t>
  </si>
  <si>
    <t>Мануальная терапия при заболеваниях костной системы</t>
  </si>
  <si>
    <t>A21.03.006</t>
  </si>
  <si>
    <t>Мануальная терапия при заболеваниях позвоночника</t>
  </si>
  <si>
    <t>Типирование аутосомной ДНК</t>
  </si>
  <si>
    <t>B04.001.003</t>
  </si>
  <si>
    <t xml:space="preserve">Амниоцентез                                                                                                                      </t>
  </si>
  <si>
    <t>А 26.20.034</t>
  </si>
  <si>
    <t>Молекулярно-биологическое исследование отделяемого слизистых оболочек женских  половых органов  на возбудителя инфекций, передающихся половым путем</t>
  </si>
  <si>
    <t>A26.20.036</t>
  </si>
  <si>
    <t>Микроскопическое исследование влагалищного отделяемого на трихомонас вагиналис  (Triсhomonas vaginalis)</t>
  </si>
  <si>
    <t>B03.019.027.01</t>
  </si>
  <si>
    <t>Цена (рос.руб.)</t>
  </si>
  <si>
    <t>A21.23.002.01</t>
  </si>
  <si>
    <t>Иглорефлексотерапия (1 сеанс)</t>
  </si>
  <si>
    <t>Введение ботулотоксина/препарата БТА (осмотр, определение протокола)</t>
  </si>
  <si>
    <t>Введение ботулотоксина (каждая последующая инъекция)</t>
  </si>
  <si>
    <t>Пункция верхнечелюстной пазухи</t>
  </si>
  <si>
    <t>Иссечение синехий полости носа эндоскопическое</t>
  </si>
  <si>
    <t>"Школа материнства" (курс для беременных)</t>
  </si>
  <si>
    <t>Шунтирование барабанной полости, одностороннее</t>
  </si>
  <si>
    <t>A11.25.004</t>
  </si>
  <si>
    <t>Коррекция посттравматических дефектов ушной раковины с одной стороны</t>
  </si>
  <si>
    <t>A11.25.005</t>
  </si>
  <si>
    <t>Коррекция мочки уха после прорезывания серьгой</t>
  </si>
  <si>
    <t>A11.25.006</t>
  </si>
  <si>
    <t>Миринготомия (с одной стороны)</t>
  </si>
  <si>
    <t>A11.25.008</t>
  </si>
  <si>
    <t>Вскрытие фурункула слухового хода, нагноившейся атеромы ушной раковины и околоушной области</t>
  </si>
  <si>
    <t>A11.25.009</t>
  </si>
  <si>
    <t>Удаление новообразований полости глотки (диаметр менее 1 см) радиоволновым методом, без стоимости гистологического исследования</t>
  </si>
  <si>
    <t>A11.25.010</t>
  </si>
  <si>
    <t>Вскрытие перитонзиллярного абсцесса</t>
  </si>
  <si>
    <t>A11.25.011</t>
  </si>
  <si>
    <t xml:space="preserve">Лакунотомия радиоволновая </t>
  </si>
  <si>
    <t>A11.25.012</t>
  </si>
  <si>
    <t>Увулотомия радиоволновая</t>
  </si>
  <si>
    <t>A11.25.013</t>
  </si>
  <si>
    <t>Удаление лимфоидных гранул задней стенки глотки радиоволновым методом при гипертрофическом фарингите</t>
  </si>
  <si>
    <t>A11.25.014</t>
  </si>
  <si>
    <t>Промывание полости носа методом перемещения</t>
  </si>
  <si>
    <t>A11.25.015</t>
  </si>
  <si>
    <t>A11.25.016</t>
  </si>
  <si>
    <t>Вскрытие и дренирование фурункула носа, нагноившейся гематомы перегородки носа</t>
  </si>
  <si>
    <t>A11.25.017</t>
  </si>
  <si>
    <t>Вскрытие и дренирование гематомы перегородки носа с прошиванием</t>
  </si>
  <si>
    <t>A11.25.018</t>
  </si>
  <si>
    <t>Закрытая репозиция костей носа до 10 суток от получения травмы</t>
  </si>
  <si>
    <t>A11.25.019</t>
  </si>
  <si>
    <t>Удаление новообразований наружного носа, преддверия носа (диаметром до 1 см) с применением радиоволнового метода, без соимости гистологического исследования</t>
  </si>
  <si>
    <t>A11.25.020</t>
  </si>
  <si>
    <t>Удаление новообразований наружного носа, преддверия носа (диаметром более 1 см) с применением радиоволнового метода, без соимости гистологического исследования</t>
  </si>
  <si>
    <t>A11.25.022</t>
  </si>
  <si>
    <t>Вазотомия нижних носовых раковин эндоскопическая с использованием радиоволнового метода</t>
  </si>
  <si>
    <t>A11.25.023</t>
  </si>
  <si>
    <t>Остановка носового кровотечения/лечение рецидивирующих носовых кровотечений при помощи электрокоагуляции</t>
  </si>
  <si>
    <t>A11.25.028</t>
  </si>
  <si>
    <t>Интратимпанальное введение лекарственного препарата</t>
  </si>
  <si>
    <t>A16.25.009</t>
  </si>
  <si>
    <t>A16.25.010</t>
  </si>
  <si>
    <t>A16.25.011</t>
  </si>
  <si>
    <t>A16.25.008.01</t>
  </si>
  <si>
    <t>A16.25.008.02</t>
  </si>
  <si>
    <t>A16.25.008.03</t>
  </si>
  <si>
    <t>A21.23.002.02</t>
  </si>
  <si>
    <t>A21.23.002.03</t>
  </si>
  <si>
    <t>A21.23.002.04</t>
  </si>
  <si>
    <t>A21.23.002.05</t>
  </si>
  <si>
    <t>A16.20.037.03</t>
  </si>
  <si>
    <t>A16.20.037.04</t>
  </si>
  <si>
    <t>A16.20.037.05</t>
  </si>
  <si>
    <t>Медикаментозное прерывание беременности (с первичным и контрольным УЗИ женских половых органов)</t>
  </si>
  <si>
    <t>Медикаментозное прерывание беременности женщинам с резус-отрицательным фактором крови (без первичного и контрольного УЗИ женских половых органов)</t>
  </si>
  <si>
    <t>Медикаментозное прерывание беременности женщинам с резус-отрицательным фактором крови (с первичным и контрольным УЗИ женских половых органов)</t>
  </si>
  <si>
    <t>Удаление инородного тела влагалища (без обезболивания)</t>
  </si>
  <si>
    <t>Обработка влагалища лекарственными препаратами (без стоимости препарата (1 процедура)</t>
  </si>
  <si>
    <t>Введение/удаление внутриматочной спирали (высокий коэффициент сложности)</t>
  </si>
  <si>
    <t>Гистероскопия офисная</t>
  </si>
  <si>
    <t>Мануальная вакуумная аспирация содержимого полости матки (без гистологического исследования)</t>
  </si>
  <si>
    <t>Раздельное диагностическое выскабливание цервикального канала</t>
  </si>
  <si>
    <t>Пайпель-биопсия эндометрия (без гистологического исследования)</t>
  </si>
  <si>
    <t>Полипэктомия цервикального канала</t>
  </si>
  <si>
    <t>Кардиотокография плода (многоплодная беременность)</t>
  </si>
  <si>
    <t>Радиоволновое удаление кондилом/папиллом  (1 элемент)</t>
  </si>
  <si>
    <t>А05.30.001.01</t>
  </si>
  <si>
    <t>A11.20.005.01</t>
  </si>
  <si>
    <t>Введение/удаление внутриматочной спирали</t>
  </si>
  <si>
    <t>A16.20.036.004</t>
  </si>
  <si>
    <t>A11.20.005.02</t>
  </si>
  <si>
    <t>A11.20.005.03</t>
  </si>
  <si>
    <t>A11.20.005.04</t>
  </si>
  <si>
    <t>A11.20.005.05</t>
  </si>
  <si>
    <t>A11.20.005.06</t>
  </si>
  <si>
    <t>А03.20.002</t>
  </si>
  <si>
    <t>Немедицинские услуги</t>
  </si>
  <si>
    <t>Оформление выписки на ЭКО</t>
  </si>
  <si>
    <t>Оформление выписки из амбулаторной карты по форме №027</t>
  </si>
  <si>
    <t>Ортопедическое пособие (изготовление индивидуальных ортопедических стелек SursilOrto)</t>
  </si>
  <si>
    <t xml:space="preserve">ПРЕЙСКУРАНТ НА ПЛАТНЫЕ МЕДИЦИНСКИЕ и НЕМЕДИЦИНСКИЕ УСЛУГИ </t>
  </si>
  <si>
    <t>Ректороманоскопия (мет.тубус)</t>
  </si>
  <si>
    <t>A03.19.002.001</t>
  </si>
  <si>
    <t>Ректороманоскопия (одноразовый тубус)</t>
  </si>
  <si>
    <t>Аноскопия (мет.инструмент)</t>
  </si>
  <si>
    <t>A03.19.001.001</t>
  </si>
  <si>
    <t>Аноскопия (одноразовый тубус)</t>
  </si>
  <si>
    <t>Клизма очистительная</t>
  </si>
  <si>
    <t>Колоноскопия (без учета стоимости анестезии)</t>
  </si>
  <si>
    <t>Сигмоскопия</t>
  </si>
  <si>
    <t>Бопсия толстой кишки</t>
  </si>
  <si>
    <t>A12.01.001.02</t>
  </si>
  <si>
    <t>A12.01.001.01</t>
  </si>
  <si>
    <t>A12.01.001.03</t>
  </si>
  <si>
    <t>A12.01.001.04</t>
  </si>
  <si>
    <t>A12.01.001.05</t>
  </si>
  <si>
    <t>АСИТ с аллергеном (клещ дермафагодиас (1 курс)</t>
  </si>
  <si>
    <t>АСИТ с аллергеном (пыльца деревьев (смесь) (1 курс)</t>
  </si>
  <si>
    <t>АСИТ с аллергеном (пыльца злаков (смесь) (1 курс)</t>
  </si>
  <si>
    <t>АСИТ с аллергеном (пыльца сорных трав (смесь) (1 курс)</t>
  </si>
  <si>
    <t>АСИТ с аллергеном домашней пыли (1 курс)</t>
  </si>
  <si>
    <t>Биомикроскопия переднего отрезка с помощью щелевой лампа (2 глаза)</t>
  </si>
  <si>
    <t>Исследование остроты зрения (визометрия) (2 глаза)</t>
  </si>
  <si>
    <t xml:space="preserve">Подбор простых очков для дали/чтения </t>
  </si>
  <si>
    <t xml:space="preserve">Подбор сложных очков для дали/чтения </t>
  </si>
  <si>
    <t>Тонометрия (2 глаза)</t>
  </si>
  <si>
    <t>Бесконтактная тонометрия (2 глаза)</t>
  </si>
  <si>
    <t>Проверка остроты зрения</t>
  </si>
  <si>
    <t>Исследование поля зрения (периметрия) (2 глаза)</t>
  </si>
  <si>
    <t>Гонископия (2 глаза)</t>
  </si>
  <si>
    <t>Офтальмоскопия под мидриазом (биомикроофтальмоскопия) (2 глаза)</t>
  </si>
  <si>
    <t>Офтальмоскопия под мидриазом прямая (2 глаза)</t>
  </si>
  <si>
    <t>Автокераторефрактометрия (2 глаза)</t>
  </si>
  <si>
    <t>Экзофтальмометрия (2 глаза)</t>
  </si>
  <si>
    <t>Исследование цветоощущения по полихроматическим таблицам</t>
  </si>
  <si>
    <t>Ультразвуковое А-сканирование (ПЗО-исследование переднего отрезка глаза) (2 глаза)</t>
  </si>
  <si>
    <t>Ультразвуковое В-сканирование глаза (2 глаза)</t>
  </si>
  <si>
    <t>Офтальмосканирование (УЗИ 1 глаза)</t>
  </si>
  <si>
    <t>Инъекция ретробульбарная</t>
  </si>
  <si>
    <t>Инъекция парабульбарная</t>
  </si>
  <si>
    <t>Субконъюнктивальная инъекция</t>
  </si>
  <si>
    <t>Удаление инородного тела с поверхности роговицы (поверхностное)</t>
  </si>
  <si>
    <t>Удаление инородного тела с поверхности роговицы (множественное)</t>
  </si>
  <si>
    <t>Удаление инородного тела с поверхности роговицы (глубокое)</t>
  </si>
  <si>
    <t>Удаление инородного тела на фоне воспалительной реакции глаза</t>
  </si>
  <si>
    <t>Снятие швов с роговицы глаза</t>
  </si>
  <si>
    <t xml:space="preserve">Снятие швов с конъюнктивы глаза </t>
  </si>
  <si>
    <t>Удаление инородного тела с поверхности конъюнктивы, века</t>
  </si>
  <si>
    <t>Забор мазка со слизистой оболочки носоглотки</t>
  </si>
  <si>
    <t>Процедурный кабинет</t>
  </si>
  <si>
    <t>Склеротерапия (1 анатомическая область)</t>
  </si>
  <si>
    <t>Склеротерапия (2 анатомические области)</t>
  </si>
  <si>
    <t>Иные услуги</t>
  </si>
  <si>
    <t>А16.01.015</t>
  </si>
  <si>
    <t>А16.01.015.01</t>
  </si>
  <si>
    <t>А16.01.015.02</t>
  </si>
  <si>
    <t>Тромбэктомия геморроидального узла (1 элемент)</t>
  </si>
  <si>
    <t>Склеротерапия 1 телеангиоэктазии (до 5х5 см)</t>
  </si>
  <si>
    <t>Хирургия (и др. профильные отделения), Поликлиника</t>
  </si>
  <si>
    <t>Внутримышечная, внутривенная, подкожная, внутрикожная инъекция</t>
  </si>
  <si>
    <t>Гематология, Поликлиниклиническое отделение № 2</t>
  </si>
  <si>
    <t>Стернальная пункция</t>
  </si>
  <si>
    <t>Офтальмология, Поликлиническое отделение № 2</t>
  </si>
  <si>
    <t>Оториноларингология, Поликлиническое отделение № 2</t>
  </si>
  <si>
    <t>Колопроктология, Поликлиническое отделение № 2</t>
  </si>
  <si>
    <t>Сосудистая хирургия, Поликлиническое отделение № 2</t>
  </si>
  <si>
    <t>№ п/п</t>
  </si>
  <si>
    <t>Введение препарата в область периферического нерва (медикаментозная лечебная блокада) (без стоимости препарата)</t>
  </si>
  <si>
    <t>Введение препарата "Диспорт" (каждая последующая инъекция) 1 ед.препарата</t>
  </si>
  <si>
    <t>Введение препарата "Ксеомин" (каждая последующая инъекция) 1 ед.препарата</t>
  </si>
  <si>
    <t>Цена (руб.)</t>
  </si>
  <si>
    <t>Ботулинотерапия с миографическим контролем (без учета стоимости препарата)</t>
  </si>
  <si>
    <t>Транскраниальная магнитная стимуляция с навигацией</t>
  </si>
  <si>
    <t>Гинекология, ПЦ, ЦОЗСиР/ОМХиВМП/ Поликлиническое отделение № 2</t>
  </si>
  <si>
    <t>Первичное введение влагалищного пессария (без учета стоимости пессария)</t>
  </si>
  <si>
    <t>Первичное введение влагалищного пессария (с учетом стоимости пессария)</t>
  </si>
  <si>
    <t>Удаление влагалищного пессария с обработкой влагалища лекарственными препаратами</t>
  </si>
  <si>
    <t>Удаление влагалищного пессария с обработкой влагалища лекарственными препаратами, повторное введение влагалищного пессария (без учета стоимости пессария)</t>
  </si>
  <si>
    <t>Консультативный приём врача акушера-гинеколога с подбором влагалищного пессария (адаптационного кольца)</t>
  </si>
  <si>
    <t>Сеанс гипербарической оксигенации (до 30 минут)</t>
  </si>
  <si>
    <t>Курс из 5 сеансов гипербарической оксигенации (один сеанс до 30 минут)</t>
  </si>
  <si>
    <t>Курс из 7 сеансов гипербарической оксигенации (один сеанс до 30 минут)</t>
  </si>
  <si>
    <t>Курс из 10 сеансов гипербарической оксигенации (один сеанс до 30 минут)</t>
  </si>
  <si>
    <t>АСИТ (1 полный курс лечения)</t>
  </si>
  <si>
    <t>Поликлиническое, поликлиническое отделение № 2/ ОМХиВМП и все профильные отделения, в  том числе дневного стационара.</t>
  </si>
  <si>
    <t>Кинезиотейпирование 1 (одной) терапевтической зоны</t>
  </si>
  <si>
    <t>Кинезиотейпирование 2 (двух) терапевтических зон</t>
  </si>
  <si>
    <t>Кинезиотейпирование 3 (трёх) терапевтических зон</t>
  </si>
  <si>
    <t>Центр медицинской реабилитации, Неврология, Нейрохирургия, ОМХиВМП,Поликлиническое отделение № 2</t>
  </si>
  <si>
    <t>Введение препарата в область периферического нерва (медикаментозная лечебная блокада) (без стоимости препарата) под УЗ-навигацией</t>
  </si>
  <si>
    <t>Проведение люмбальной пункции (без учета стоимости анестезии и лабораторных исследований)</t>
  </si>
  <si>
    <t>для физических лиц на 2025 год</t>
  </si>
  <si>
    <t>Установка назогастрального зонда</t>
  </si>
  <si>
    <t>Травматология и Отропедия, ОМХиВМП, Поликлиническое отделение № 2, Центр медицинской реабилитации и все профильные отделения, в т.ч. АРО</t>
  </si>
  <si>
    <t>Введение ботулотоксина/препарата БТА под УЗ-навигацией (без учета стоимости препарата)</t>
  </si>
  <si>
    <t>Удаление геморроидального узла</t>
  </si>
  <si>
    <t>Установка подключичного катетера</t>
  </si>
  <si>
    <t>Уход за подключичиным катетером</t>
  </si>
  <si>
    <t>Тотальная пороговая аудиометрия</t>
  </si>
  <si>
    <t>Импедансометрия (тимпанометрия+рефлексометрия: ipsi)</t>
  </si>
  <si>
    <t>Импедансометрия (тимпанометрия+рефлексометрия: ipsi+contra)</t>
  </si>
  <si>
    <t>Тимпанометрия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</si>
</sst>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Border="1" applyAlignment="1">
      <alignment wrapText="1"/>
    </xf>
    <xf numFmtId="0" fontId="4" fillId="0" borderId="0" xfId="1" applyFont="1" applyBorder="1" applyAlignment="1">
      <alignment horizontal="right" wrapText="1"/>
    </xf>
    <xf numFmtId="0" fontId="1" fillId="0" borderId="0" xfId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5" fillId="0" borderId="0" xfId="1" applyFont="1"/>
    <xf numFmtId="4" fontId="3" fillId="0" borderId="0" xfId="1" applyNumberFormat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/>
    </xf>
    <xf numFmtId="0" fontId="4" fillId="0" borderId="1" xfId="1" applyFont="1" applyBorder="1" applyAlignment="1">
      <alignment horizontal="right" wrapText="1"/>
    </xf>
    <xf numFmtId="0" fontId="5" fillId="0" borderId="2" xfId="1" applyFont="1" applyBorder="1"/>
    <xf numFmtId="0" fontId="3" fillId="0" borderId="2" xfId="1" applyFont="1" applyBorder="1"/>
    <xf numFmtId="0" fontId="1" fillId="0" borderId="0" xfId="1" applyFont="1"/>
    <xf numFmtId="0" fontId="3" fillId="0" borderId="0" xfId="1" applyFont="1"/>
    <xf numFmtId="0" fontId="1" fillId="0" borderId="0" xfId="1" applyFont="1" applyBorder="1"/>
    <xf numFmtId="0" fontId="4" fillId="3" borderId="2" xfId="1" applyFont="1" applyFill="1" applyBorder="1" applyAlignment="1">
      <alignment horizontal="center" wrapText="1"/>
    </xf>
    <xf numFmtId="4" fontId="4" fillId="3" borderId="2" xfId="1" applyNumberFormat="1" applyFont="1" applyFill="1" applyBorder="1" applyAlignment="1">
      <alignment horizontal="center" wrapText="1"/>
    </xf>
    <xf numFmtId="0" fontId="6" fillId="0" borderId="2" xfId="1" applyFont="1" applyBorder="1"/>
    <xf numFmtId="0" fontId="7" fillId="2" borderId="2" xfId="0" applyFont="1" applyFill="1" applyBorder="1" applyAlignment="1">
      <alignment vertical="top" wrapText="1"/>
    </xf>
    <xf numFmtId="4" fontId="3" fillId="2" borderId="2" xfId="1" applyNumberFormat="1" applyFont="1" applyFill="1" applyBorder="1" applyAlignment="1">
      <alignment horizontal="center" wrapText="1"/>
    </xf>
    <xf numFmtId="3" fontId="3" fillId="0" borderId="2" xfId="1" applyNumberFormat="1" applyFont="1" applyBorder="1"/>
    <xf numFmtId="0" fontId="3" fillId="2" borderId="2" xfId="1" applyFont="1" applyFill="1" applyBorder="1"/>
    <xf numFmtId="4" fontId="3" fillId="2" borderId="2" xfId="1" applyNumberFormat="1" applyFont="1" applyFill="1" applyBorder="1" applyAlignment="1">
      <alignment horizontal="center"/>
    </xf>
    <xf numFmtId="0" fontId="7" fillId="2" borderId="2" xfId="0" applyFont="1" applyFill="1" applyBorder="1"/>
    <xf numFmtId="0" fontId="3" fillId="2" borderId="2" xfId="1" applyFont="1" applyFill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0" fontId="1" fillId="0" borderId="2" xfId="1" applyFont="1" applyBorder="1"/>
    <xf numFmtId="4" fontId="7" fillId="0" borderId="2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/>
    </xf>
    <xf numFmtId="0" fontId="3" fillId="0" borderId="2" xfId="1" applyFont="1" applyBorder="1" applyAlignment="1">
      <alignment horizontal="left"/>
    </xf>
    <xf numFmtId="4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center"/>
    </xf>
    <xf numFmtId="0" fontId="1" fillId="0" borderId="3" xfId="1" applyFont="1" applyBorder="1"/>
    <xf numFmtId="0" fontId="7" fillId="2" borderId="3" xfId="0" applyFont="1" applyFill="1" applyBorder="1" applyAlignment="1">
      <alignment vertical="top" wrapText="1"/>
    </xf>
    <xf numFmtId="4" fontId="3" fillId="2" borderId="3" xfId="1" applyNumberFormat="1" applyFont="1" applyFill="1" applyBorder="1" applyAlignment="1">
      <alignment horizontal="center"/>
    </xf>
    <xf numFmtId="3" fontId="3" fillId="0" borderId="3" xfId="1" applyNumberFormat="1" applyFont="1" applyBorder="1"/>
    <xf numFmtId="0" fontId="10" fillId="0" borderId="2" xfId="0" applyFont="1" applyBorder="1" applyAlignment="1">
      <alignment wrapText="1"/>
    </xf>
    <xf numFmtId="0" fontId="11" fillId="0" borderId="1" xfId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3" fillId="0" borderId="4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9" fillId="2" borderId="2" xfId="0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/>
    </xf>
    <xf numFmtId="0" fontId="8" fillId="2" borderId="2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2959"/>
  <sheetViews>
    <sheetView tabSelected="1" topLeftCell="A104" workbookViewId="0">
      <selection activeCell="A187" sqref="A187"/>
    </sheetView>
  </sheetViews>
  <sheetFormatPr defaultRowHeight="12.75"/>
  <cols>
    <col min="1" max="1" width="9.85546875" style="15" customWidth="1"/>
    <col min="2" max="2" width="13.7109375" style="15" hidden="1" customWidth="1"/>
    <col min="3" max="3" width="14.7109375" style="6" hidden="1" customWidth="1"/>
    <col min="4" max="4" width="64.7109375" style="6" customWidth="1"/>
    <col min="5" max="5" width="13.85546875" style="11" hidden="1" customWidth="1"/>
    <col min="6" max="6" width="11.140625" style="16" customWidth="1"/>
    <col min="7" max="16384" width="9.140625" style="1"/>
  </cols>
  <sheetData>
    <row r="1" spans="1:6" ht="24.75" customHeight="1">
      <c r="C1" s="49" t="s">
        <v>2</v>
      </c>
      <c r="D1" s="49"/>
      <c r="E1" s="49"/>
    </row>
    <row r="2" spans="1:6" s="5" customFormat="1" ht="15.75" customHeight="1">
      <c r="A2" s="17"/>
      <c r="B2" s="17"/>
      <c r="C2" s="4"/>
      <c r="D2" s="3"/>
      <c r="E2" s="10"/>
      <c r="F2" s="6"/>
    </row>
    <row r="3" spans="1:6" ht="30.75" customHeight="1">
      <c r="C3" s="49" t="s">
        <v>199</v>
      </c>
      <c r="D3" s="49"/>
      <c r="E3" s="10"/>
    </row>
    <row r="4" spans="1:6" ht="18" customHeight="1">
      <c r="C4" s="49" t="s">
        <v>290</v>
      </c>
      <c r="D4" s="49"/>
      <c r="E4" s="10"/>
    </row>
    <row r="5" spans="1:6" ht="27" customHeight="1">
      <c r="A5" s="47" t="s">
        <v>3</v>
      </c>
      <c r="B5" s="12"/>
      <c r="C5" s="12"/>
      <c r="D5" s="50" t="s">
        <v>283</v>
      </c>
      <c r="E5" s="51"/>
      <c r="F5" s="51"/>
    </row>
    <row r="6" spans="1:6" s="2" customFormat="1" ht="30" customHeight="1">
      <c r="A6" s="18" t="s">
        <v>265</v>
      </c>
      <c r="B6" s="18" t="s">
        <v>0</v>
      </c>
      <c r="C6" s="55" t="s">
        <v>1</v>
      </c>
      <c r="D6" s="55"/>
      <c r="E6" s="19" t="s">
        <v>113</v>
      </c>
      <c r="F6" s="19" t="s">
        <v>269</v>
      </c>
    </row>
    <row r="7" spans="1:6" s="2" customFormat="1" ht="14.1" customHeight="1">
      <c r="A7" s="20"/>
      <c r="B7" s="20"/>
      <c r="C7" s="48" t="s">
        <v>272</v>
      </c>
      <c r="D7" s="48"/>
      <c r="E7" s="48"/>
      <c r="F7" s="48"/>
    </row>
    <row r="8" spans="1:6" ht="15" customHeight="1">
      <c r="A8" s="21">
        <v>1</v>
      </c>
      <c r="B8" s="21" t="s">
        <v>47</v>
      </c>
      <c r="C8" s="21"/>
      <c r="D8" s="21" t="s">
        <v>48</v>
      </c>
      <c r="E8" s="22">
        <v>180</v>
      </c>
      <c r="F8" s="23">
        <v>200</v>
      </c>
    </row>
    <row r="9" spans="1:6">
      <c r="A9" s="24">
        <f>A8+1</f>
        <v>2</v>
      </c>
      <c r="B9" s="24" t="s">
        <v>49</v>
      </c>
      <c r="C9" s="24"/>
      <c r="D9" s="24" t="s">
        <v>7</v>
      </c>
      <c r="E9" s="22">
        <v>180</v>
      </c>
      <c r="F9" s="23">
        <v>200</v>
      </c>
    </row>
    <row r="10" spans="1:6">
      <c r="A10" s="24">
        <f t="shared" ref="A10:A74" si="0">A9+1</f>
        <v>3</v>
      </c>
      <c r="B10" s="21" t="s">
        <v>50</v>
      </c>
      <c r="C10" s="21"/>
      <c r="D10" s="21" t="s">
        <v>51</v>
      </c>
      <c r="E10" s="22">
        <v>180</v>
      </c>
      <c r="F10" s="23">
        <v>200</v>
      </c>
    </row>
    <row r="11" spans="1:6" ht="15" customHeight="1">
      <c r="A11" s="24">
        <f t="shared" si="0"/>
        <v>4</v>
      </c>
      <c r="B11" s="21" t="s">
        <v>52</v>
      </c>
      <c r="C11" s="21"/>
      <c r="D11" s="21" t="s">
        <v>53</v>
      </c>
      <c r="E11" s="25">
        <v>1150</v>
      </c>
      <c r="F11" s="23">
        <f t="shared" ref="F11:F76" si="1">E11*1.05</f>
        <v>1207.5</v>
      </c>
    </row>
    <row r="12" spans="1:6" ht="13.5" customHeight="1">
      <c r="A12" s="24">
        <f t="shared" si="0"/>
        <v>5</v>
      </c>
      <c r="B12" s="21" t="s">
        <v>54</v>
      </c>
      <c r="C12" s="21"/>
      <c r="D12" s="21" t="s">
        <v>55</v>
      </c>
      <c r="E12" s="22">
        <v>4000</v>
      </c>
      <c r="F12" s="23">
        <f t="shared" si="1"/>
        <v>4200</v>
      </c>
    </row>
    <row r="13" spans="1:6">
      <c r="A13" s="24">
        <f t="shared" si="0"/>
        <v>6</v>
      </c>
      <c r="B13" s="26" t="s">
        <v>13</v>
      </c>
      <c r="C13" s="26"/>
      <c r="D13" s="27" t="s">
        <v>12</v>
      </c>
      <c r="E13" s="22">
        <v>5000</v>
      </c>
      <c r="F13" s="23">
        <f t="shared" si="1"/>
        <v>5250</v>
      </c>
    </row>
    <row r="14" spans="1:6" ht="16.5" customHeight="1">
      <c r="A14" s="24">
        <f t="shared" si="0"/>
        <v>7</v>
      </c>
      <c r="B14" s="21" t="s">
        <v>57</v>
      </c>
      <c r="C14" s="21"/>
      <c r="D14" s="21" t="s">
        <v>58</v>
      </c>
      <c r="E14" s="25">
        <v>5995</v>
      </c>
      <c r="F14" s="23">
        <f t="shared" si="1"/>
        <v>6294.75</v>
      </c>
    </row>
    <row r="15" spans="1:6" ht="16.5" customHeight="1">
      <c r="A15" s="24">
        <f t="shared" si="0"/>
        <v>8</v>
      </c>
      <c r="B15" s="21" t="s">
        <v>188</v>
      </c>
      <c r="C15" s="21"/>
      <c r="D15" s="28" t="s">
        <v>184</v>
      </c>
      <c r="E15" s="29">
        <v>1000</v>
      </c>
      <c r="F15" s="23">
        <f t="shared" si="1"/>
        <v>1050</v>
      </c>
    </row>
    <row r="16" spans="1:6" ht="13.5" customHeight="1">
      <c r="A16" s="24">
        <f t="shared" si="0"/>
        <v>9</v>
      </c>
      <c r="B16" s="27" t="s">
        <v>9</v>
      </c>
      <c r="C16" s="27"/>
      <c r="D16" s="27" t="s">
        <v>8</v>
      </c>
      <c r="E16" s="22">
        <v>1500</v>
      </c>
      <c r="F16" s="23">
        <f t="shared" si="1"/>
        <v>1575</v>
      </c>
    </row>
    <row r="17" spans="1:6" s="9" customFormat="1">
      <c r="A17" s="24">
        <f t="shared" si="0"/>
        <v>10</v>
      </c>
      <c r="B17" s="27" t="s">
        <v>5</v>
      </c>
      <c r="C17" s="27"/>
      <c r="D17" s="27" t="s">
        <v>187</v>
      </c>
      <c r="E17" s="22">
        <v>1600</v>
      </c>
      <c r="F17" s="23">
        <f t="shared" si="1"/>
        <v>1680</v>
      </c>
    </row>
    <row r="18" spans="1:6" s="9" customFormat="1" ht="25.5">
      <c r="A18" s="24">
        <f t="shared" si="0"/>
        <v>11</v>
      </c>
      <c r="B18" s="27" t="s">
        <v>6</v>
      </c>
      <c r="C18" s="27"/>
      <c r="D18" s="28" t="s">
        <v>177</v>
      </c>
      <c r="E18" s="29">
        <v>2000</v>
      </c>
      <c r="F18" s="23">
        <f t="shared" si="1"/>
        <v>2100</v>
      </c>
    </row>
    <row r="19" spans="1:6" s="9" customFormat="1">
      <c r="A19" s="24">
        <f t="shared" si="0"/>
        <v>12</v>
      </c>
      <c r="B19" s="27" t="s">
        <v>11</v>
      </c>
      <c r="C19" s="27"/>
      <c r="D19" s="27" t="s">
        <v>10</v>
      </c>
      <c r="E19" s="22">
        <v>1060</v>
      </c>
      <c r="F19" s="23">
        <f t="shared" si="1"/>
        <v>1113</v>
      </c>
    </row>
    <row r="20" spans="1:6" s="9" customFormat="1">
      <c r="A20" s="24">
        <f t="shared" si="0"/>
        <v>13</v>
      </c>
      <c r="B20" s="27" t="s">
        <v>185</v>
      </c>
      <c r="C20" s="27"/>
      <c r="D20" s="28" t="s">
        <v>183</v>
      </c>
      <c r="E20" s="29">
        <v>1600</v>
      </c>
      <c r="F20" s="23">
        <f t="shared" si="1"/>
        <v>1680</v>
      </c>
    </row>
    <row r="21" spans="1:6">
      <c r="A21" s="24">
        <f t="shared" si="0"/>
        <v>14</v>
      </c>
      <c r="B21" s="21" t="s">
        <v>56</v>
      </c>
      <c r="C21" s="21"/>
      <c r="D21" s="21" t="s">
        <v>107</v>
      </c>
      <c r="E21" s="25">
        <v>2500</v>
      </c>
      <c r="F21" s="23">
        <f t="shared" si="1"/>
        <v>2625</v>
      </c>
    </row>
    <row r="22" spans="1:6" ht="32.25" customHeight="1">
      <c r="A22" s="24">
        <f t="shared" si="0"/>
        <v>15</v>
      </c>
      <c r="B22" s="21" t="s">
        <v>169</v>
      </c>
      <c r="C22" s="21"/>
      <c r="D22" s="21" t="s">
        <v>172</v>
      </c>
      <c r="E22" s="25">
        <v>10000</v>
      </c>
      <c r="F22" s="23">
        <f t="shared" si="1"/>
        <v>10500</v>
      </c>
    </row>
    <row r="23" spans="1:6" ht="46.5" customHeight="1">
      <c r="A23" s="24">
        <f t="shared" si="0"/>
        <v>16</v>
      </c>
      <c r="B23" s="21" t="s">
        <v>170</v>
      </c>
      <c r="C23" s="21"/>
      <c r="D23" s="21" t="s">
        <v>173</v>
      </c>
      <c r="E23" s="25">
        <v>10000</v>
      </c>
      <c r="F23" s="23">
        <f t="shared" si="1"/>
        <v>10500</v>
      </c>
    </row>
    <row r="24" spans="1:6" ht="41.25" customHeight="1">
      <c r="A24" s="24">
        <f t="shared" si="0"/>
        <v>17</v>
      </c>
      <c r="B24" s="21" t="s">
        <v>171</v>
      </c>
      <c r="C24" s="21"/>
      <c r="D24" s="21" t="s">
        <v>174</v>
      </c>
      <c r="E24" s="25">
        <v>13500</v>
      </c>
      <c r="F24" s="23">
        <f t="shared" si="1"/>
        <v>14175</v>
      </c>
    </row>
    <row r="25" spans="1:6" ht="18.75" customHeight="1">
      <c r="A25" s="24">
        <f t="shared" si="0"/>
        <v>18</v>
      </c>
      <c r="B25" s="24" t="s">
        <v>186</v>
      </c>
      <c r="C25" s="24"/>
      <c r="D25" s="28" t="s">
        <v>175</v>
      </c>
      <c r="E25" s="29">
        <v>1000</v>
      </c>
      <c r="F25" s="23">
        <f t="shared" si="1"/>
        <v>1050</v>
      </c>
    </row>
    <row r="26" spans="1:6" ht="33" customHeight="1">
      <c r="A26" s="24">
        <f t="shared" si="0"/>
        <v>19</v>
      </c>
      <c r="B26" s="24" t="s">
        <v>189</v>
      </c>
      <c r="C26" s="24"/>
      <c r="D26" s="28" t="s">
        <v>176</v>
      </c>
      <c r="E26" s="30">
        <v>350</v>
      </c>
      <c r="F26" s="23">
        <f t="shared" si="1"/>
        <v>367.5</v>
      </c>
    </row>
    <row r="27" spans="1:6" ht="17.25" customHeight="1">
      <c r="A27" s="24">
        <f t="shared" si="0"/>
        <v>20</v>
      </c>
      <c r="B27" s="27" t="s">
        <v>194</v>
      </c>
      <c r="C27" s="27"/>
      <c r="D27" s="28" t="s">
        <v>178</v>
      </c>
      <c r="E27" s="29">
        <v>3500</v>
      </c>
      <c r="F27" s="23">
        <f t="shared" si="1"/>
        <v>3675</v>
      </c>
    </row>
    <row r="28" spans="1:6" ht="30" customHeight="1">
      <c r="A28" s="24">
        <f t="shared" si="0"/>
        <v>21</v>
      </c>
      <c r="B28" s="24" t="s">
        <v>190</v>
      </c>
      <c r="C28" s="24"/>
      <c r="D28" s="28" t="s">
        <v>179</v>
      </c>
      <c r="E28" s="29">
        <v>1100</v>
      </c>
      <c r="F28" s="23">
        <f t="shared" si="1"/>
        <v>1155</v>
      </c>
    </row>
    <row r="29" spans="1:6" ht="18" customHeight="1">
      <c r="A29" s="24">
        <f t="shared" si="0"/>
        <v>22</v>
      </c>
      <c r="B29" s="24" t="s">
        <v>191</v>
      </c>
      <c r="C29" s="24"/>
      <c r="D29" s="28" t="s">
        <v>180</v>
      </c>
      <c r="E29" s="29">
        <v>1000</v>
      </c>
      <c r="F29" s="23">
        <f t="shared" si="1"/>
        <v>1050</v>
      </c>
    </row>
    <row r="30" spans="1:6" ht="18" customHeight="1">
      <c r="A30" s="24">
        <f t="shared" si="0"/>
        <v>23</v>
      </c>
      <c r="B30" s="24" t="s">
        <v>192</v>
      </c>
      <c r="C30" s="24"/>
      <c r="D30" s="28" t="s">
        <v>181</v>
      </c>
      <c r="E30" s="30">
        <v>900</v>
      </c>
      <c r="F30" s="23">
        <f t="shared" si="1"/>
        <v>945</v>
      </c>
    </row>
    <row r="31" spans="1:6" ht="18" customHeight="1">
      <c r="A31" s="24">
        <f t="shared" si="0"/>
        <v>24</v>
      </c>
      <c r="B31" s="24" t="s">
        <v>193</v>
      </c>
      <c r="C31" s="24"/>
      <c r="D31" s="28" t="s">
        <v>182</v>
      </c>
      <c r="E31" s="29">
        <v>1000</v>
      </c>
      <c r="F31" s="23">
        <f t="shared" si="1"/>
        <v>1050</v>
      </c>
    </row>
    <row r="32" spans="1:6" ht="25.5">
      <c r="A32" s="24">
        <f t="shared" si="0"/>
        <v>25</v>
      </c>
      <c r="B32" s="27" t="s">
        <v>110</v>
      </c>
      <c r="C32" s="27"/>
      <c r="D32" s="27" t="s">
        <v>111</v>
      </c>
      <c r="E32" s="25">
        <v>430</v>
      </c>
      <c r="F32" s="23">
        <f t="shared" si="1"/>
        <v>451.5</v>
      </c>
    </row>
    <row r="33" spans="1:6" ht="38.25" customHeight="1">
      <c r="A33" s="24">
        <f t="shared" si="0"/>
        <v>26</v>
      </c>
      <c r="B33" s="27" t="s">
        <v>108</v>
      </c>
      <c r="C33" s="27"/>
      <c r="D33" s="27" t="s">
        <v>109</v>
      </c>
      <c r="E33" s="25">
        <v>500</v>
      </c>
      <c r="F33" s="23">
        <f t="shared" si="1"/>
        <v>525</v>
      </c>
    </row>
    <row r="34" spans="1:6" ht="28.5" customHeight="1">
      <c r="A34" s="24">
        <f t="shared" si="0"/>
        <v>27</v>
      </c>
      <c r="B34" s="27"/>
      <c r="C34" s="27"/>
      <c r="D34" s="27" t="s">
        <v>277</v>
      </c>
      <c r="E34" s="25"/>
      <c r="F34" s="23">
        <v>2800</v>
      </c>
    </row>
    <row r="35" spans="1:6" ht="17.25" customHeight="1">
      <c r="A35" s="24">
        <f t="shared" si="0"/>
        <v>28</v>
      </c>
      <c r="B35" s="27"/>
      <c r="C35" s="27"/>
      <c r="D35" s="27" t="s">
        <v>273</v>
      </c>
      <c r="E35" s="25"/>
      <c r="F35" s="23">
        <v>1500</v>
      </c>
    </row>
    <row r="36" spans="1:6" ht="17.25" customHeight="1">
      <c r="A36" s="24">
        <f t="shared" si="0"/>
        <v>29</v>
      </c>
      <c r="B36" s="27"/>
      <c r="C36" s="27"/>
      <c r="D36" s="27" t="s">
        <v>274</v>
      </c>
      <c r="E36" s="25"/>
      <c r="F36" s="23">
        <v>7000</v>
      </c>
    </row>
    <row r="37" spans="1:6" ht="26.25" customHeight="1">
      <c r="A37" s="24">
        <f t="shared" si="0"/>
        <v>30</v>
      </c>
      <c r="B37" s="27"/>
      <c r="C37" s="27"/>
      <c r="D37" s="27" t="s">
        <v>275</v>
      </c>
      <c r="E37" s="25"/>
      <c r="F37" s="23">
        <v>1500</v>
      </c>
    </row>
    <row r="38" spans="1:6" ht="38.25" customHeight="1">
      <c r="A38" s="24">
        <f t="shared" si="0"/>
        <v>31</v>
      </c>
      <c r="B38" s="27"/>
      <c r="C38" s="27"/>
      <c r="D38" s="27" t="s">
        <v>276</v>
      </c>
      <c r="E38" s="25"/>
      <c r="F38" s="23">
        <v>3500</v>
      </c>
    </row>
    <row r="39" spans="1:6" ht="17.25" customHeight="1">
      <c r="A39" s="24"/>
      <c r="B39" s="31"/>
      <c r="C39" s="54" t="s">
        <v>195</v>
      </c>
      <c r="D39" s="54"/>
      <c r="E39" s="54"/>
      <c r="F39" s="23"/>
    </row>
    <row r="40" spans="1:6" ht="16.5" customHeight="1">
      <c r="A40" s="24">
        <v>32</v>
      </c>
      <c r="B40" s="31"/>
      <c r="C40" s="27"/>
      <c r="D40" s="28" t="s">
        <v>196</v>
      </c>
      <c r="E40" s="32">
        <v>1000</v>
      </c>
      <c r="F40" s="23">
        <f t="shared" si="1"/>
        <v>1050</v>
      </c>
    </row>
    <row r="41" spans="1:6" ht="16.5" customHeight="1">
      <c r="A41" s="24">
        <v>33</v>
      </c>
      <c r="B41" s="31"/>
      <c r="C41" s="27"/>
      <c r="D41" s="28" t="s">
        <v>197</v>
      </c>
      <c r="E41" s="29">
        <v>500</v>
      </c>
      <c r="F41" s="23">
        <f t="shared" si="1"/>
        <v>525</v>
      </c>
    </row>
    <row r="42" spans="1:6" ht="15" customHeight="1">
      <c r="A42" s="24"/>
      <c r="B42" s="31"/>
      <c r="C42" s="48" t="s">
        <v>263</v>
      </c>
      <c r="D42" s="48"/>
      <c r="E42" s="48"/>
      <c r="F42" s="48"/>
    </row>
    <row r="43" spans="1:6">
      <c r="A43" s="24">
        <v>34</v>
      </c>
      <c r="B43" s="21" t="s">
        <v>14</v>
      </c>
      <c r="C43" s="21"/>
      <c r="D43" s="21" t="s">
        <v>200</v>
      </c>
      <c r="E43" s="25">
        <v>1100</v>
      </c>
      <c r="F43" s="23">
        <f t="shared" si="1"/>
        <v>1155</v>
      </c>
    </row>
    <row r="44" spans="1:6">
      <c r="A44" s="24">
        <f t="shared" si="0"/>
        <v>35</v>
      </c>
      <c r="B44" s="21" t="s">
        <v>201</v>
      </c>
      <c r="C44" s="21"/>
      <c r="D44" s="21" t="s">
        <v>202</v>
      </c>
      <c r="E44" s="25">
        <v>1320</v>
      </c>
      <c r="F44" s="23">
        <f t="shared" si="1"/>
        <v>1386</v>
      </c>
    </row>
    <row r="45" spans="1:6" s="9" customFormat="1">
      <c r="A45" s="24">
        <f t="shared" si="0"/>
        <v>36</v>
      </c>
      <c r="B45" s="21" t="s">
        <v>59</v>
      </c>
      <c r="C45" s="21"/>
      <c r="D45" s="21" t="s">
        <v>203</v>
      </c>
      <c r="E45" s="25">
        <v>550</v>
      </c>
      <c r="F45" s="23">
        <f t="shared" si="1"/>
        <v>577.5</v>
      </c>
    </row>
    <row r="46" spans="1:6" s="9" customFormat="1" ht="17.25" customHeight="1">
      <c r="A46" s="24">
        <f t="shared" si="0"/>
        <v>37</v>
      </c>
      <c r="B46" s="21" t="s">
        <v>204</v>
      </c>
      <c r="C46" s="21"/>
      <c r="D46" s="21" t="s">
        <v>205</v>
      </c>
      <c r="E46" s="25">
        <v>715</v>
      </c>
      <c r="F46" s="23">
        <f t="shared" si="1"/>
        <v>750.75</v>
      </c>
    </row>
    <row r="47" spans="1:6">
      <c r="A47" s="24">
        <f t="shared" si="0"/>
        <v>38</v>
      </c>
      <c r="B47" s="26" t="s">
        <v>16</v>
      </c>
      <c r="C47" s="26"/>
      <c r="D47" s="26" t="s">
        <v>15</v>
      </c>
      <c r="E47" s="22">
        <v>3495</v>
      </c>
      <c r="F47" s="23">
        <v>5500</v>
      </c>
    </row>
    <row r="48" spans="1:6" ht="14.25" customHeight="1">
      <c r="A48" s="24">
        <f t="shared" si="0"/>
        <v>39</v>
      </c>
      <c r="B48" s="26" t="s">
        <v>17</v>
      </c>
      <c r="C48" s="26"/>
      <c r="D48" s="26" t="s">
        <v>294</v>
      </c>
      <c r="E48" s="22">
        <v>3000</v>
      </c>
      <c r="F48" s="23">
        <v>4000</v>
      </c>
    </row>
    <row r="49" spans="1:6" ht="29.25" customHeight="1">
      <c r="A49" s="24">
        <f t="shared" si="0"/>
        <v>40</v>
      </c>
      <c r="B49" s="26" t="s">
        <v>19</v>
      </c>
      <c r="C49" s="26"/>
      <c r="D49" s="33" t="s">
        <v>18</v>
      </c>
      <c r="E49" s="22">
        <v>1100</v>
      </c>
      <c r="F49" s="23">
        <v>1800</v>
      </c>
    </row>
    <row r="50" spans="1:6" s="9" customFormat="1" ht="15" customHeight="1">
      <c r="A50" s="24">
        <f t="shared" si="0"/>
        <v>41</v>
      </c>
      <c r="B50" s="21" t="s">
        <v>20</v>
      </c>
      <c r="C50" s="21"/>
      <c r="D50" s="21" t="s">
        <v>21</v>
      </c>
      <c r="E50" s="22">
        <v>3500</v>
      </c>
      <c r="F50" s="23">
        <v>4500</v>
      </c>
    </row>
    <row r="51" spans="1:6" s="9" customFormat="1" ht="15" customHeight="1">
      <c r="A51" s="24">
        <f t="shared" si="0"/>
        <v>42</v>
      </c>
      <c r="B51" s="21"/>
      <c r="C51" s="21"/>
      <c r="D51" s="21" t="s">
        <v>206</v>
      </c>
      <c r="E51" s="22">
        <v>330</v>
      </c>
      <c r="F51" s="23">
        <f t="shared" si="1"/>
        <v>346.5</v>
      </c>
    </row>
    <row r="52" spans="1:6" s="9" customFormat="1" ht="15" customHeight="1">
      <c r="A52" s="24">
        <f t="shared" si="0"/>
        <v>43</v>
      </c>
      <c r="B52" s="21"/>
      <c r="C52" s="21"/>
      <c r="D52" s="21" t="s">
        <v>207</v>
      </c>
      <c r="E52" s="22">
        <v>2970</v>
      </c>
      <c r="F52" s="23">
        <f t="shared" si="1"/>
        <v>3118.5</v>
      </c>
    </row>
    <row r="53" spans="1:6" s="9" customFormat="1" ht="15" customHeight="1">
      <c r="A53" s="24">
        <f t="shared" si="0"/>
        <v>44</v>
      </c>
      <c r="B53" s="21"/>
      <c r="C53" s="21"/>
      <c r="D53" s="21" t="s">
        <v>208</v>
      </c>
      <c r="E53" s="22">
        <v>1980</v>
      </c>
      <c r="F53" s="23">
        <f t="shared" si="1"/>
        <v>2079</v>
      </c>
    </row>
    <row r="54" spans="1:6" s="9" customFormat="1" ht="15" customHeight="1">
      <c r="A54" s="24">
        <f t="shared" si="0"/>
        <v>45</v>
      </c>
      <c r="B54" s="21"/>
      <c r="C54" s="21"/>
      <c r="D54" s="21" t="s">
        <v>209</v>
      </c>
      <c r="E54" s="22">
        <v>538</v>
      </c>
      <c r="F54" s="23">
        <f t="shared" si="1"/>
        <v>564.9</v>
      </c>
    </row>
    <row r="55" spans="1:6" s="9" customFormat="1" ht="15" customHeight="1">
      <c r="A55" s="24">
        <v>45</v>
      </c>
      <c r="B55" s="21"/>
      <c r="C55" s="21"/>
      <c r="D55" s="21" t="s">
        <v>255</v>
      </c>
      <c r="E55" s="22"/>
      <c r="F55" s="23">
        <v>10000</v>
      </c>
    </row>
    <row r="56" spans="1:6" ht="15.75" customHeight="1">
      <c r="A56" s="24"/>
      <c r="B56" s="31"/>
      <c r="C56" s="48" t="s">
        <v>257</v>
      </c>
      <c r="D56" s="48"/>
      <c r="E56" s="48"/>
      <c r="F56" s="48"/>
    </row>
    <row r="57" spans="1:6">
      <c r="A57" s="24">
        <v>46</v>
      </c>
      <c r="B57" s="21" t="s">
        <v>22</v>
      </c>
      <c r="C57" s="21"/>
      <c r="D57" s="21" t="s">
        <v>23</v>
      </c>
      <c r="E57" s="25">
        <v>1000</v>
      </c>
      <c r="F57" s="23">
        <f t="shared" si="1"/>
        <v>1050</v>
      </c>
    </row>
    <row r="58" spans="1:6" ht="15.75" customHeight="1">
      <c r="A58" s="24">
        <f t="shared" si="0"/>
        <v>47</v>
      </c>
      <c r="B58" s="21" t="s">
        <v>24</v>
      </c>
      <c r="C58" s="21"/>
      <c r="D58" s="21" t="s">
        <v>25</v>
      </c>
      <c r="E58" s="25">
        <v>800</v>
      </c>
      <c r="F58" s="23">
        <f t="shared" si="1"/>
        <v>840</v>
      </c>
    </row>
    <row r="59" spans="1:6" ht="17.25" customHeight="1">
      <c r="A59" s="24">
        <f t="shared" si="0"/>
        <v>48</v>
      </c>
      <c r="B59" s="21" t="s">
        <v>88</v>
      </c>
      <c r="C59" s="21"/>
      <c r="D59" s="21" t="s">
        <v>89</v>
      </c>
      <c r="E59" s="25">
        <v>1750</v>
      </c>
      <c r="F59" s="23">
        <f t="shared" si="1"/>
        <v>1837.5</v>
      </c>
    </row>
    <row r="60" spans="1:6" ht="14.25" customHeight="1">
      <c r="A60" s="24">
        <f t="shared" si="0"/>
        <v>49</v>
      </c>
      <c r="B60" s="21" t="s">
        <v>90</v>
      </c>
      <c r="C60" s="21"/>
      <c r="D60" s="21" t="s">
        <v>91</v>
      </c>
      <c r="E60" s="25">
        <v>1750</v>
      </c>
      <c r="F60" s="23">
        <f t="shared" si="1"/>
        <v>1837.5</v>
      </c>
    </row>
    <row r="61" spans="1:6">
      <c r="A61" s="24">
        <f t="shared" si="0"/>
        <v>50</v>
      </c>
      <c r="B61" s="21" t="s">
        <v>28</v>
      </c>
      <c r="C61" s="21"/>
      <c r="D61" s="21" t="s">
        <v>29</v>
      </c>
      <c r="E61" s="22">
        <v>1750</v>
      </c>
      <c r="F61" s="23">
        <f t="shared" si="1"/>
        <v>1837.5</v>
      </c>
    </row>
    <row r="62" spans="1:6" ht="15" customHeight="1">
      <c r="A62" s="24">
        <f t="shared" si="0"/>
        <v>51</v>
      </c>
      <c r="B62" s="21" t="s">
        <v>60</v>
      </c>
      <c r="C62" s="21"/>
      <c r="D62" s="21" t="s">
        <v>61</v>
      </c>
      <c r="E62" s="25">
        <v>1100</v>
      </c>
      <c r="F62" s="23">
        <f t="shared" si="1"/>
        <v>1155</v>
      </c>
    </row>
    <row r="63" spans="1:6" s="9" customFormat="1">
      <c r="A63" s="24">
        <f t="shared" si="0"/>
        <v>52</v>
      </c>
      <c r="B63" s="21" t="s">
        <v>62</v>
      </c>
      <c r="C63" s="21"/>
      <c r="D63" s="21" t="s">
        <v>63</v>
      </c>
      <c r="E63" s="25">
        <v>1960</v>
      </c>
      <c r="F63" s="23">
        <f t="shared" si="1"/>
        <v>2058</v>
      </c>
    </row>
    <row r="64" spans="1:6" s="9" customFormat="1" ht="15" customHeight="1">
      <c r="A64" s="24">
        <f t="shared" si="0"/>
        <v>53</v>
      </c>
      <c r="B64" s="21" t="s">
        <v>72</v>
      </c>
      <c r="C64" s="21"/>
      <c r="D64" s="21" t="s">
        <v>73</v>
      </c>
      <c r="E64" s="25">
        <v>2680</v>
      </c>
      <c r="F64" s="23">
        <v>5000</v>
      </c>
    </row>
    <row r="65" spans="1:6" s="9" customFormat="1">
      <c r="A65" s="24">
        <f t="shared" si="0"/>
        <v>54</v>
      </c>
      <c r="B65" s="21" t="s">
        <v>64</v>
      </c>
      <c r="C65" s="21"/>
      <c r="D65" s="21" t="s">
        <v>65</v>
      </c>
      <c r="E65" s="25">
        <v>1960</v>
      </c>
      <c r="F65" s="23">
        <v>3000</v>
      </c>
    </row>
    <row r="66" spans="1:6" ht="13.5" customHeight="1">
      <c r="A66" s="24">
        <f t="shared" si="0"/>
        <v>55</v>
      </c>
      <c r="B66" s="21" t="s">
        <v>66</v>
      </c>
      <c r="C66" s="21"/>
      <c r="D66" s="21" t="s">
        <v>67</v>
      </c>
      <c r="E66" s="22">
        <v>3600</v>
      </c>
      <c r="F66" s="23">
        <f t="shared" si="1"/>
        <v>3780</v>
      </c>
    </row>
    <row r="67" spans="1:6" s="9" customFormat="1">
      <c r="A67" s="24">
        <f t="shared" si="0"/>
        <v>56</v>
      </c>
      <c r="B67" s="21" t="s">
        <v>68</v>
      </c>
      <c r="C67" s="21"/>
      <c r="D67" s="21" t="s">
        <v>69</v>
      </c>
      <c r="E67" s="25">
        <v>10329</v>
      </c>
      <c r="F67" s="23">
        <f t="shared" si="1"/>
        <v>10845.45</v>
      </c>
    </row>
    <row r="68" spans="1:6" s="9" customFormat="1">
      <c r="A68" s="24">
        <f t="shared" si="0"/>
        <v>57</v>
      </c>
      <c r="B68" s="21" t="s">
        <v>70</v>
      </c>
      <c r="C68" s="21"/>
      <c r="D68" s="21" t="s">
        <v>71</v>
      </c>
      <c r="E68" s="25">
        <v>15115</v>
      </c>
      <c r="F68" s="23">
        <f t="shared" si="1"/>
        <v>15870.75</v>
      </c>
    </row>
    <row r="69" spans="1:6" s="9" customFormat="1" ht="26.25" customHeight="1">
      <c r="A69" s="24"/>
      <c r="B69" s="13"/>
      <c r="C69" s="48" t="s">
        <v>292</v>
      </c>
      <c r="D69" s="48"/>
      <c r="E69" s="48"/>
      <c r="F69" s="48"/>
    </row>
    <row r="70" spans="1:6" s="9" customFormat="1">
      <c r="A70" s="24">
        <v>58</v>
      </c>
      <c r="B70" s="21" t="s">
        <v>26</v>
      </c>
      <c r="C70" s="21"/>
      <c r="D70" s="21" t="s">
        <v>27</v>
      </c>
      <c r="E70" s="22">
        <v>400</v>
      </c>
      <c r="F70" s="23">
        <f t="shared" si="1"/>
        <v>420</v>
      </c>
    </row>
    <row r="71" spans="1:6" s="9" customFormat="1" ht="16.5" customHeight="1">
      <c r="A71" s="24">
        <f>A70+1</f>
        <v>59</v>
      </c>
      <c r="B71" s="21" t="s">
        <v>82</v>
      </c>
      <c r="C71" s="21"/>
      <c r="D71" s="34" t="s">
        <v>76</v>
      </c>
      <c r="E71" s="25">
        <v>365</v>
      </c>
      <c r="F71" s="23">
        <f t="shared" si="1"/>
        <v>383.25</v>
      </c>
    </row>
    <row r="72" spans="1:6" s="9" customFormat="1" ht="18.75" customHeight="1">
      <c r="A72" s="24">
        <f t="shared" si="0"/>
        <v>60</v>
      </c>
      <c r="B72" s="21" t="s">
        <v>83</v>
      </c>
      <c r="C72" s="21"/>
      <c r="D72" s="27" t="s">
        <v>77</v>
      </c>
      <c r="E72" s="25">
        <v>720</v>
      </c>
      <c r="F72" s="23">
        <f t="shared" si="1"/>
        <v>756</v>
      </c>
    </row>
    <row r="73" spans="1:6" s="9" customFormat="1" ht="18.75" customHeight="1">
      <c r="A73" s="24">
        <f t="shared" si="0"/>
        <v>61</v>
      </c>
      <c r="B73" s="21" t="s">
        <v>84</v>
      </c>
      <c r="C73" s="21"/>
      <c r="D73" s="27" t="s">
        <v>78</v>
      </c>
      <c r="E73" s="25">
        <v>985</v>
      </c>
      <c r="F73" s="23">
        <f t="shared" si="1"/>
        <v>1034.25</v>
      </c>
    </row>
    <row r="74" spans="1:6" s="9" customFormat="1" ht="24.75" customHeight="1">
      <c r="A74" s="24">
        <f t="shared" si="0"/>
        <v>62</v>
      </c>
      <c r="B74" s="21" t="s">
        <v>85</v>
      </c>
      <c r="C74" s="21"/>
      <c r="D74" s="27" t="s">
        <v>79</v>
      </c>
      <c r="E74" s="25">
        <v>1020</v>
      </c>
      <c r="F74" s="23">
        <f t="shared" si="1"/>
        <v>1071</v>
      </c>
    </row>
    <row r="75" spans="1:6" s="9" customFormat="1" ht="19.5" customHeight="1">
      <c r="A75" s="24">
        <f t="shared" ref="A75:A142" si="2">A74+1</f>
        <v>63</v>
      </c>
      <c r="B75" s="21" t="s">
        <v>86</v>
      </c>
      <c r="C75" s="21"/>
      <c r="D75" s="27" t="s">
        <v>80</v>
      </c>
      <c r="E75" s="25">
        <v>1295</v>
      </c>
      <c r="F75" s="23">
        <f t="shared" si="1"/>
        <v>1359.75</v>
      </c>
    </row>
    <row r="76" spans="1:6" s="9" customFormat="1" ht="15" customHeight="1">
      <c r="A76" s="24">
        <f t="shared" si="2"/>
        <v>64</v>
      </c>
      <c r="B76" s="21" t="s">
        <v>87</v>
      </c>
      <c r="C76" s="21"/>
      <c r="D76" s="34" t="s">
        <v>81</v>
      </c>
      <c r="E76" s="25">
        <v>950</v>
      </c>
      <c r="F76" s="23">
        <f t="shared" si="1"/>
        <v>997.5</v>
      </c>
    </row>
    <row r="77" spans="1:6" s="9" customFormat="1" ht="28.5" customHeight="1">
      <c r="A77" s="24">
        <f t="shared" si="2"/>
        <v>65</v>
      </c>
      <c r="B77" s="21"/>
      <c r="C77" s="21"/>
      <c r="D77" s="27" t="s">
        <v>198</v>
      </c>
      <c r="E77" s="25">
        <v>3000</v>
      </c>
      <c r="F77" s="23">
        <v>3900</v>
      </c>
    </row>
    <row r="78" spans="1:6" s="9" customFormat="1" ht="13.5" customHeight="1">
      <c r="A78" s="24">
        <f t="shared" si="2"/>
        <v>66</v>
      </c>
      <c r="B78" s="21"/>
      <c r="C78" s="21"/>
      <c r="D78" s="27" t="s">
        <v>284</v>
      </c>
      <c r="E78" s="25"/>
      <c r="F78" s="23">
        <v>1300</v>
      </c>
    </row>
    <row r="79" spans="1:6" s="9" customFormat="1" ht="13.5" customHeight="1">
      <c r="A79" s="24">
        <f t="shared" si="2"/>
        <v>67</v>
      </c>
      <c r="B79" s="21"/>
      <c r="C79" s="21"/>
      <c r="D79" s="27" t="s">
        <v>285</v>
      </c>
      <c r="E79" s="25"/>
      <c r="F79" s="23">
        <v>1600</v>
      </c>
    </row>
    <row r="80" spans="1:6" s="9" customFormat="1" ht="13.5" customHeight="1">
      <c r="A80" s="24">
        <f t="shared" si="2"/>
        <v>68</v>
      </c>
      <c r="B80" s="21"/>
      <c r="C80" s="21"/>
      <c r="D80" s="27" t="s">
        <v>286</v>
      </c>
      <c r="E80" s="25"/>
      <c r="F80" s="23">
        <v>2000</v>
      </c>
    </row>
    <row r="81" spans="1:6" s="9" customFormat="1" ht="13.5" customHeight="1">
      <c r="A81" s="24">
        <v>69</v>
      </c>
      <c r="B81" s="21"/>
      <c r="C81" s="21"/>
      <c r="D81" s="27" t="s">
        <v>291</v>
      </c>
      <c r="E81" s="25"/>
      <c r="F81" s="23">
        <v>2360</v>
      </c>
    </row>
    <row r="82" spans="1:6" s="9" customFormat="1" ht="13.5" customHeight="1">
      <c r="A82" s="24">
        <v>70</v>
      </c>
      <c r="B82" s="21"/>
      <c r="C82" s="21"/>
      <c r="D82" s="27" t="s">
        <v>295</v>
      </c>
      <c r="E82" s="25"/>
      <c r="F82" s="23">
        <v>4300</v>
      </c>
    </row>
    <row r="83" spans="1:6" s="9" customFormat="1" ht="13.5" customHeight="1">
      <c r="A83" s="24">
        <v>71</v>
      </c>
      <c r="B83" s="21"/>
      <c r="C83" s="21"/>
      <c r="D83" s="27" t="s">
        <v>296</v>
      </c>
      <c r="E83" s="25"/>
      <c r="F83" s="23">
        <v>300</v>
      </c>
    </row>
    <row r="84" spans="1:6" ht="15.75" customHeight="1">
      <c r="A84" s="24"/>
      <c r="B84" s="31"/>
      <c r="C84" s="48" t="s">
        <v>262</v>
      </c>
      <c r="D84" s="48"/>
      <c r="E84" s="48"/>
      <c r="F84" s="48"/>
    </row>
    <row r="85" spans="1:6" ht="14.25" customHeight="1">
      <c r="A85" s="24">
        <v>72</v>
      </c>
      <c r="B85" s="21" t="s">
        <v>39</v>
      </c>
      <c r="C85" s="21"/>
      <c r="D85" s="21" t="s">
        <v>4</v>
      </c>
      <c r="E85" s="25">
        <v>590</v>
      </c>
      <c r="F85" s="23">
        <f t="shared" ref="F85:F178" si="3">E85*1.05</f>
        <v>619.5</v>
      </c>
    </row>
    <row r="86" spans="1:6" ht="14.25" customHeight="1">
      <c r="A86" s="24">
        <f>A85+1</f>
        <v>73</v>
      </c>
      <c r="B86" s="21" t="s">
        <v>40</v>
      </c>
      <c r="C86" s="21"/>
      <c r="D86" s="21" t="s">
        <v>41</v>
      </c>
      <c r="E86" s="25">
        <v>1770</v>
      </c>
      <c r="F86" s="23">
        <f t="shared" si="3"/>
        <v>1858.5</v>
      </c>
    </row>
    <row r="87" spans="1:6">
      <c r="A87" s="24">
        <f t="shared" si="2"/>
        <v>74</v>
      </c>
      <c r="B87" s="21" t="s">
        <v>42</v>
      </c>
      <c r="C87" s="21"/>
      <c r="D87" s="21" t="s">
        <v>43</v>
      </c>
      <c r="E87" s="25">
        <v>1770</v>
      </c>
      <c r="F87" s="23">
        <f t="shared" si="3"/>
        <v>1858.5</v>
      </c>
    </row>
    <row r="88" spans="1:6">
      <c r="A88" s="24">
        <f t="shared" si="2"/>
        <v>75</v>
      </c>
      <c r="B88" s="21" t="s">
        <v>159</v>
      </c>
      <c r="C88" s="21"/>
      <c r="D88" s="21" t="s">
        <v>44</v>
      </c>
      <c r="E88" s="25">
        <v>1770</v>
      </c>
      <c r="F88" s="23">
        <f t="shared" si="3"/>
        <v>1858.5</v>
      </c>
    </row>
    <row r="89" spans="1:6">
      <c r="A89" s="24">
        <f t="shared" si="2"/>
        <v>76</v>
      </c>
      <c r="B89" s="21" t="s">
        <v>160</v>
      </c>
      <c r="C89" s="21"/>
      <c r="D89" s="21" t="s">
        <v>96</v>
      </c>
      <c r="E89" s="25">
        <v>500</v>
      </c>
      <c r="F89" s="23">
        <f t="shared" si="3"/>
        <v>525</v>
      </c>
    </row>
    <row r="90" spans="1:6" s="9" customFormat="1" ht="15.75" customHeight="1">
      <c r="A90" s="24">
        <f t="shared" si="2"/>
        <v>77</v>
      </c>
      <c r="B90" s="21" t="s">
        <v>161</v>
      </c>
      <c r="C90" s="21"/>
      <c r="D90" s="21" t="s">
        <v>45</v>
      </c>
      <c r="E90" s="25">
        <v>413</v>
      </c>
      <c r="F90" s="23">
        <f t="shared" si="3"/>
        <v>433.65000000000003</v>
      </c>
    </row>
    <row r="91" spans="1:6" s="9" customFormat="1" ht="15.75" customHeight="1">
      <c r="A91" s="24">
        <f t="shared" si="2"/>
        <v>78</v>
      </c>
      <c r="B91" s="21" t="s">
        <v>162</v>
      </c>
      <c r="C91" s="21"/>
      <c r="D91" s="35" t="s">
        <v>121</v>
      </c>
      <c r="E91" s="36">
        <v>4500</v>
      </c>
      <c r="F91" s="23">
        <f t="shared" si="3"/>
        <v>4725</v>
      </c>
    </row>
    <row r="92" spans="1:6" s="9" customFormat="1" ht="15.75" customHeight="1">
      <c r="A92" s="24">
        <f t="shared" si="2"/>
        <v>79</v>
      </c>
      <c r="B92" s="21" t="s">
        <v>163</v>
      </c>
      <c r="C92" s="21"/>
      <c r="D92" s="35" t="s">
        <v>118</v>
      </c>
      <c r="E92" s="36">
        <v>1800</v>
      </c>
      <c r="F92" s="23">
        <f t="shared" si="3"/>
        <v>1890</v>
      </c>
    </row>
    <row r="93" spans="1:6" s="9" customFormat="1" ht="15.75" customHeight="1">
      <c r="A93" s="24">
        <f t="shared" si="2"/>
        <v>80</v>
      </c>
      <c r="B93" s="21" t="s">
        <v>164</v>
      </c>
      <c r="C93" s="21"/>
      <c r="D93" s="35" t="s">
        <v>119</v>
      </c>
      <c r="E93" s="36">
        <v>5000</v>
      </c>
      <c r="F93" s="23">
        <f t="shared" si="3"/>
        <v>5250</v>
      </c>
    </row>
    <row r="94" spans="1:6" s="9" customFormat="1" ht="17.25" customHeight="1">
      <c r="A94" s="24">
        <f t="shared" si="2"/>
        <v>81</v>
      </c>
      <c r="B94" s="21" t="s">
        <v>122</v>
      </c>
      <c r="C94" s="21"/>
      <c r="D94" s="21" t="s">
        <v>123</v>
      </c>
      <c r="E94" s="25">
        <v>6000</v>
      </c>
      <c r="F94" s="23">
        <f t="shared" si="3"/>
        <v>6300</v>
      </c>
    </row>
    <row r="95" spans="1:6" s="9" customFormat="1" ht="17.25" customHeight="1">
      <c r="A95" s="24">
        <f t="shared" si="2"/>
        <v>82</v>
      </c>
      <c r="B95" s="21" t="s">
        <v>124</v>
      </c>
      <c r="C95" s="21"/>
      <c r="D95" s="21" t="s">
        <v>125</v>
      </c>
      <c r="E95" s="25">
        <v>5000</v>
      </c>
      <c r="F95" s="23">
        <f t="shared" si="3"/>
        <v>5250</v>
      </c>
    </row>
    <row r="96" spans="1:6" s="9" customFormat="1" ht="17.25" customHeight="1">
      <c r="A96" s="24">
        <f t="shared" si="2"/>
        <v>83</v>
      </c>
      <c r="B96" s="21" t="s">
        <v>126</v>
      </c>
      <c r="C96" s="21"/>
      <c r="D96" s="21" t="s">
        <v>127</v>
      </c>
      <c r="E96" s="25">
        <v>1500</v>
      </c>
      <c r="F96" s="23">
        <f t="shared" si="3"/>
        <v>1575</v>
      </c>
    </row>
    <row r="97" spans="1:6" s="9" customFormat="1" ht="25.5">
      <c r="A97" s="24">
        <f t="shared" si="2"/>
        <v>84</v>
      </c>
      <c r="B97" s="21" t="s">
        <v>128</v>
      </c>
      <c r="C97" s="21"/>
      <c r="D97" s="21" t="s">
        <v>129</v>
      </c>
      <c r="E97" s="25">
        <v>3000</v>
      </c>
      <c r="F97" s="23">
        <f t="shared" si="3"/>
        <v>3150</v>
      </c>
    </row>
    <row r="98" spans="1:6" s="9" customFormat="1" ht="27" customHeight="1">
      <c r="A98" s="24">
        <f t="shared" si="2"/>
        <v>85</v>
      </c>
      <c r="B98" s="21" t="s">
        <v>130</v>
      </c>
      <c r="C98" s="21"/>
      <c r="D98" s="21" t="s">
        <v>131</v>
      </c>
      <c r="E98" s="25">
        <v>4500</v>
      </c>
      <c r="F98" s="23">
        <f t="shared" si="3"/>
        <v>4725</v>
      </c>
    </row>
    <row r="99" spans="1:6" s="9" customFormat="1">
      <c r="A99" s="24">
        <f t="shared" si="2"/>
        <v>86</v>
      </c>
      <c r="B99" s="21" t="s">
        <v>132</v>
      </c>
      <c r="C99" s="21"/>
      <c r="D99" s="21" t="s">
        <v>133</v>
      </c>
      <c r="E99" s="25">
        <v>2000</v>
      </c>
      <c r="F99" s="23">
        <f t="shared" si="3"/>
        <v>2100</v>
      </c>
    </row>
    <row r="100" spans="1:6" s="9" customFormat="1">
      <c r="A100" s="24">
        <f t="shared" si="2"/>
        <v>87</v>
      </c>
      <c r="B100" s="21" t="s">
        <v>134</v>
      </c>
      <c r="C100" s="21"/>
      <c r="D100" s="21" t="s">
        <v>135</v>
      </c>
      <c r="E100" s="25">
        <v>4000</v>
      </c>
      <c r="F100" s="23">
        <f t="shared" si="3"/>
        <v>4200</v>
      </c>
    </row>
    <row r="101" spans="1:6" s="9" customFormat="1">
      <c r="A101" s="24">
        <f t="shared" si="2"/>
        <v>88</v>
      </c>
      <c r="B101" s="21" t="s">
        <v>136</v>
      </c>
      <c r="C101" s="21"/>
      <c r="D101" s="21" t="s">
        <v>137</v>
      </c>
      <c r="E101" s="25">
        <v>4000</v>
      </c>
      <c r="F101" s="23">
        <f t="shared" si="3"/>
        <v>4200</v>
      </c>
    </row>
    <row r="102" spans="1:6" s="9" customFormat="1" ht="25.5">
      <c r="A102" s="24">
        <f t="shared" si="2"/>
        <v>89</v>
      </c>
      <c r="B102" s="21" t="s">
        <v>138</v>
      </c>
      <c r="C102" s="21"/>
      <c r="D102" s="21" t="s">
        <v>139</v>
      </c>
      <c r="E102" s="25">
        <v>3000</v>
      </c>
      <c r="F102" s="23">
        <f t="shared" si="3"/>
        <v>3150</v>
      </c>
    </row>
    <row r="103" spans="1:6" s="9" customFormat="1">
      <c r="A103" s="24">
        <f t="shared" si="2"/>
        <v>90</v>
      </c>
      <c r="B103" s="21" t="s">
        <v>140</v>
      </c>
      <c r="C103" s="21"/>
      <c r="D103" s="21" t="s">
        <v>141</v>
      </c>
      <c r="E103" s="25">
        <v>600</v>
      </c>
      <c r="F103" s="23">
        <f t="shared" si="3"/>
        <v>630</v>
      </c>
    </row>
    <row r="104" spans="1:6" s="9" customFormat="1">
      <c r="A104" s="24">
        <f t="shared" si="2"/>
        <v>91</v>
      </c>
      <c r="B104" s="21" t="s">
        <v>142</v>
      </c>
      <c r="C104" s="21"/>
      <c r="D104" s="21" t="s">
        <v>118</v>
      </c>
      <c r="E104" s="25">
        <v>1800</v>
      </c>
      <c r="F104" s="23">
        <f t="shared" si="3"/>
        <v>1890</v>
      </c>
    </row>
    <row r="105" spans="1:6" s="9" customFormat="1" ht="25.5">
      <c r="A105" s="24">
        <f t="shared" si="2"/>
        <v>92</v>
      </c>
      <c r="B105" s="21" t="s">
        <v>143</v>
      </c>
      <c r="C105" s="21"/>
      <c r="D105" s="21" t="s">
        <v>144</v>
      </c>
      <c r="E105" s="25">
        <v>2500</v>
      </c>
      <c r="F105" s="23">
        <f t="shared" si="3"/>
        <v>2625</v>
      </c>
    </row>
    <row r="106" spans="1:6" s="9" customFormat="1">
      <c r="A106" s="24">
        <f t="shared" si="2"/>
        <v>93</v>
      </c>
      <c r="B106" s="21" t="s">
        <v>145</v>
      </c>
      <c r="C106" s="21"/>
      <c r="D106" s="21" t="s">
        <v>146</v>
      </c>
      <c r="E106" s="25">
        <v>4000</v>
      </c>
      <c r="F106" s="23">
        <f t="shared" si="3"/>
        <v>4200</v>
      </c>
    </row>
    <row r="107" spans="1:6" s="9" customFormat="1">
      <c r="A107" s="24">
        <f t="shared" si="2"/>
        <v>94</v>
      </c>
      <c r="B107" s="21" t="s">
        <v>147</v>
      </c>
      <c r="C107" s="21"/>
      <c r="D107" s="21" t="s">
        <v>148</v>
      </c>
      <c r="E107" s="25">
        <v>3500</v>
      </c>
      <c r="F107" s="23">
        <f t="shared" si="3"/>
        <v>3675</v>
      </c>
    </row>
    <row r="108" spans="1:6" s="9" customFormat="1" ht="39.75" customHeight="1">
      <c r="A108" s="24">
        <f t="shared" si="2"/>
        <v>95</v>
      </c>
      <c r="B108" s="21" t="s">
        <v>149</v>
      </c>
      <c r="C108" s="21"/>
      <c r="D108" s="21" t="s">
        <v>150</v>
      </c>
      <c r="E108" s="25">
        <v>4500</v>
      </c>
      <c r="F108" s="23">
        <f t="shared" si="3"/>
        <v>4725</v>
      </c>
    </row>
    <row r="109" spans="1:6" s="9" customFormat="1" ht="38.25" customHeight="1">
      <c r="A109" s="24">
        <f t="shared" si="2"/>
        <v>96</v>
      </c>
      <c r="B109" s="21" t="s">
        <v>151</v>
      </c>
      <c r="C109" s="21"/>
      <c r="D109" s="21" t="s">
        <v>152</v>
      </c>
      <c r="E109" s="25">
        <v>7000</v>
      </c>
      <c r="F109" s="23">
        <f t="shared" si="3"/>
        <v>7350</v>
      </c>
    </row>
    <row r="110" spans="1:6" s="9" customFormat="1" ht="25.5">
      <c r="A110" s="24">
        <f t="shared" si="2"/>
        <v>97</v>
      </c>
      <c r="B110" s="21" t="s">
        <v>153</v>
      </c>
      <c r="C110" s="21"/>
      <c r="D110" s="21" t="s">
        <v>154</v>
      </c>
      <c r="E110" s="25">
        <v>5900</v>
      </c>
      <c r="F110" s="23">
        <f t="shared" si="3"/>
        <v>6195</v>
      </c>
    </row>
    <row r="111" spans="1:6" s="9" customFormat="1" ht="25.5">
      <c r="A111" s="24">
        <f t="shared" si="2"/>
        <v>98</v>
      </c>
      <c r="B111" s="21" t="s">
        <v>155</v>
      </c>
      <c r="C111" s="21"/>
      <c r="D111" s="21" t="s">
        <v>156</v>
      </c>
      <c r="E111" s="25">
        <v>2950</v>
      </c>
      <c r="F111" s="23">
        <f t="shared" si="3"/>
        <v>3097.5</v>
      </c>
    </row>
    <row r="112" spans="1:6" s="9" customFormat="1">
      <c r="A112" s="24">
        <f t="shared" si="2"/>
        <v>99</v>
      </c>
      <c r="B112" s="21" t="s">
        <v>157</v>
      </c>
      <c r="C112" s="21"/>
      <c r="D112" s="28" t="s">
        <v>158</v>
      </c>
      <c r="E112" s="32">
        <v>1300</v>
      </c>
      <c r="F112" s="23">
        <f t="shared" si="3"/>
        <v>1365</v>
      </c>
    </row>
    <row r="113" spans="1:6" s="9" customFormat="1">
      <c r="A113" s="24">
        <v>100</v>
      </c>
      <c r="B113" s="21"/>
      <c r="C113" s="21"/>
      <c r="D113" s="28" t="s">
        <v>297</v>
      </c>
      <c r="E113" s="32"/>
      <c r="F113" s="23">
        <v>1100</v>
      </c>
    </row>
    <row r="114" spans="1:6" s="9" customFormat="1">
      <c r="A114" s="24">
        <v>101</v>
      </c>
      <c r="B114" s="21"/>
      <c r="C114" s="21"/>
      <c r="D114" s="28" t="s">
        <v>300</v>
      </c>
      <c r="E114" s="32"/>
      <c r="F114" s="23">
        <v>800</v>
      </c>
    </row>
    <row r="115" spans="1:6" s="9" customFormat="1">
      <c r="A115" s="24">
        <v>102</v>
      </c>
      <c r="B115" s="21"/>
      <c r="C115" s="21"/>
      <c r="D115" s="28" t="s">
        <v>298</v>
      </c>
      <c r="E115" s="32"/>
      <c r="F115" s="23">
        <v>1500</v>
      </c>
    </row>
    <row r="116" spans="1:6" s="9" customFormat="1">
      <c r="A116" s="24">
        <v>103</v>
      </c>
      <c r="B116" s="21"/>
      <c r="C116" s="21"/>
      <c r="D116" s="28" t="s">
        <v>299</v>
      </c>
      <c r="E116" s="32"/>
      <c r="F116" s="23">
        <v>1800</v>
      </c>
    </row>
    <row r="117" spans="1:6" s="9" customFormat="1" ht="15.75" customHeight="1">
      <c r="A117" s="24"/>
      <c r="B117" s="13"/>
      <c r="C117" s="48" t="s">
        <v>261</v>
      </c>
      <c r="D117" s="48"/>
      <c r="E117" s="48"/>
      <c r="F117" s="48"/>
    </row>
    <row r="118" spans="1:6" s="9" customFormat="1">
      <c r="A118" s="24">
        <v>104</v>
      </c>
      <c r="B118" s="21" t="s">
        <v>30</v>
      </c>
      <c r="C118" s="21"/>
      <c r="D118" s="21" t="s">
        <v>31</v>
      </c>
      <c r="E118" s="22">
        <v>485</v>
      </c>
      <c r="F118" s="37">
        <f t="shared" si="3"/>
        <v>509.25</v>
      </c>
    </row>
    <row r="119" spans="1:6" s="9" customFormat="1">
      <c r="A119" s="24">
        <f t="shared" si="2"/>
        <v>105</v>
      </c>
      <c r="B119" s="13"/>
      <c r="C119" s="21"/>
      <c r="D119" s="28" t="s">
        <v>220</v>
      </c>
      <c r="E119" s="22"/>
      <c r="F119" s="38">
        <v>900</v>
      </c>
    </row>
    <row r="120" spans="1:6" s="9" customFormat="1">
      <c r="A120" s="24">
        <f t="shared" si="2"/>
        <v>106</v>
      </c>
      <c r="B120" s="13"/>
      <c r="C120" s="21"/>
      <c r="D120" s="28" t="s">
        <v>221</v>
      </c>
      <c r="E120" s="22"/>
      <c r="F120" s="38">
        <v>500</v>
      </c>
    </row>
    <row r="121" spans="1:6" s="9" customFormat="1">
      <c r="A121" s="24">
        <f t="shared" si="2"/>
        <v>107</v>
      </c>
      <c r="B121" s="13"/>
      <c r="C121" s="21"/>
      <c r="D121" s="28" t="s">
        <v>222</v>
      </c>
      <c r="E121" s="22"/>
      <c r="F121" s="38">
        <v>800</v>
      </c>
    </row>
    <row r="122" spans="1:6" s="9" customFormat="1">
      <c r="A122" s="24">
        <f t="shared" si="2"/>
        <v>108</v>
      </c>
      <c r="B122" s="13"/>
      <c r="C122" s="21"/>
      <c r="D122" s="28" t="s">
        <v>223</v>
      </c>
      <c r="E122" s="22"/>
      <c r="F122" s="38">
        <v>900</v>
      </c>
    </row>
    <row r="123" spans="1:6" s="9" customFormat="1">
      <c r="A123" s="24">
        <f t="shared" si="2"/>
        <v>109</v>
      </c>
      <c r="B123" s="13"/>
      <c r="C123" s="21"/>
      <c r="D123" s="28" t="s">
        <v>224</v>
      </c>
      <c r="E123" s="22"/>
      <c r="F123" s="38">
        <v>600</v>
      </c>
    </row>
    <row r="124" spans="1:6" s="9" customFormat="1">
      <c r="A124" s="24">
        <f t="shared" si="2"/>
        <v>110</v>
      </c>
      <c r="B124" s="13"/>
      <c r="C124" s="21"/>
      <c r="D124" s="28" t="s">
        <v>225</v>
      </c>
      <c r="E124" s="22"/>
      <c r="F124" s="38">
        <v>400</v>
      </c>
    </row>
    <row r="125" spans="1:6" s="9" customFormat="1">
      <c r="A125" s="24">
        <f t="shared" si="2"/>
        <v>111</v>
      </c>
      <c r="B125" s="13"/>
      <c r="C125" s="21"/>
      <c r="D125" s="28" t="s">
        <v>226</v>
      </c>
      <c r="E125" s="22"/>
      <c r="F125" s="38">
        <v>300</v>
      </c>
    </row>
    <row r="126" spans="1:6" s="9" customFormat="1">
      <c r="A126" s="24">
        <f t="shared" si="2"/>
        <v>112</v>
      </c>
      <c r="B126" s="13"/>
      <c r="C126" s="21"/>
      <c r="D126" s="28" t="s">
        <v>227</v>
      </c>
      <c r="E126" s="22"/>
      <c r="F126" s="38">
        <v>1200</v>
      </c>
    </row>
    <row r="127" spans="1:6" s="9" customFormat="1">
      <c r="A127" s="24">
        <f t="shared" si="2"/>
        <v>113</v>
      </c>
      <c r="B127" s="13"/>
      <c r="C127" s="21"/>
      <c r="D127" s="28" t="s">
        <v>228</v>
      </c>
      <c r="E127" s="22"/>
      <c r="F127" s="38">
        <v>800</v>
      </c>
    </row>
    <row r="128" spans="1:6" s="9" customFormat="1">
      <c r="A128" s="24">
        <f t="shared" si="2"/>
        <v>114</v>
      </c>
      <c r="B128" s="13"/>
      <c r="C128" s="21"/>
      <c r="D128" s="28" t="s">
        <v>229</v>
      </c>
      <c r="E128" s="22"/>
      <c r="F128" s="38">
        <v>600</v>
      </c>
    </row>
    <row r="129" spans="1:6" s="9" customFormat="1">
      <c r="A129" s="24">
        <f t="shared" si="2"/>
        <v>115</v>
      </c>
      <c r="B129" s="13"/>
      <c r="C129" s="21"/>
      <c r="D129" s="28" t="s">
        <v>230</v>
      </c>
      <c r="E129" s="22"/>
      <c r="F129" s="38">
        <v>400</v>
      </c>
    </row>
    <row r="130" spans="1:6" s="9" customFormat="1">
      <c r="A130" s="24">
        <f t="shared" si="2"/>
        <v>116</v>
      </c>
      <c r="B130" s="13"/>
      <c r="C130" s="21"/>
      <c r="D130" s="28" t="s">
        <v>231</v>
      </c>
      <c r="E130" s="22"/>
      <c r="F130" s="38">
        <v>800</v>
      </c>
    </row>
    <row r="131" spans="1:6" s="9" customFormat="1">
      <c r="A131" s="24">
        <f t="shared" si="2"/>
        <v>117</v>
      </c>
      <c r="B131" s="13"/>
      <c r="C131" s="21"/>
      <c r="D131" s="28" t="s">
        <v>232</v>
      </c>
      <c r="E131" s="22"/>
      <c r="F131" s="38">
        <v>600</v>
      </c>
    </row>
    <row r="132" spans="1:6" s="9" customFormat="1">
      <c r="A132" s="24">
        <f t="shared" si="2"/>
        <v>118</v>
      </c>
      <c r="B132" s="13"/>
      <c r="C132" s="21"/>
      <c r="D132" s="28" t="s">
        <v>233</v>
      </c>
      <c r="E132" s="22"/>
      <c r="F132" s="38">
        <v>300</v>
      </c>
    </row>
    <row r="133" spans="1:6" s="9" customFormat="1" ht="25.5">
      <c r="A133" s="24">
        <f t="shared" si="2"/>
        <v>119</v>
      </c>
      <c r="B133" s="13"/>
      <c r="C133" s="21"/>
      <c r="D133" s="28" t="s">
        <v>234</v>
      </c>
      <c r="E133" s="22"/>
      <c r="F133" s="38">
        <v>700</v>
      </c>
    </row>
    <row r="134" spans="1:6" s="9" customFormat="1">
      <c r="A134" s="24">
        <f t="shared" si="2"/>
        <v>120</v>
      </c>
      <c r="B134" s="13"/>
      <c r="C134" s="21"/>
      <c r="D134" s="28" t="s">
        <v>235</v>
      </c>
      <c r="E134" s="22"/>
      <c r="F134" s="38">
        <v>700</v>
      </c>
    </row>
    <row r="135" spans="1:6" s="9" customFormat="1">
      <c r="A135" s="24">
        <f t="shared" si="2"/>
        <v>121</v>
      </c>
      <c r="B135" s="13"/>
      <c r="C135" s="21"/>
      <c r="D135" s="28" t="s">
        <v>236</v>
      </c>
      <c r="E135" s="22"/>
      <c r="F135" s="38">
        <v>750</v>
      </c>
    </row>
    <row r="136" spans="1:6" s="9" customFormat="1">
      <c r="A136" s="24">
        <f t="shared" si="2"/>
        <v>122</v>
      </c>
      <c r="B136" s="13"/>
      <c r="C136" s="21"/>
      <c r="D136" s="28" t="s">
        <v>237</v>
      </c>
      <c r="E136" s="22"/>
      <c r="F136" s="38">
        <v>600</v>
      </c>
    </row>
    <row r="137" spans="1:6" s="9" customFormat="1">
      <c r="A137" s="24">
        <f t="shared" si="2"/>
        <v>123</v>
      </c>
      <c r="B137" s="13"/>
      <c r="C137" s="21"/>
      <c r="D137" s="28" t="s">
        <v>238</v>
      </c>
      <c r="E137" s="22"/>
      <c r="F137" s="38">
        <v>350</v>
      </c>
    </row>
    <row r="138" spans="1:6" s="9" customFormat="1">
      <c r="A138" s="24">
        <f t="shared" si="2"/>
        <v>124</v>
      </c>
      <c r="B138" s="13"/>
      <c r="C138" s="21"/>
      <c r="D138" s="28" t="s">
        <v>239</v>
      </c>
      <c r="E138" s="22"/>
      <c r="F138" s="38">
        <v>400</v>
      </c>
    </row>
    <row r="139" spans="1:6" s="9" customFormat="1" ht="15.75" customHeight="1">
      <c r="A139" s="24">
        <f t="shared" si="2"/>
        <v>125</v>
      </c>
      <c r="B139" s="13"/>
      <c r="C139" s="21"/>
      <c r="D139" s="28" t="s">
        <v>240</v>
      </c>
      <c r="E139" s="22"/>
      <c r="F139" s="38">
        <v>1200</v>
      </c>
    </row>
    <row r="140" spans="1:6" s="9" customFormat="1" ht="15.75" customHeight="1">
      <c r="A140" s="24">
        <f t="shared" si="2"/>
        <v>126</v>
      </c>
      <c r="B140" s="13"/>
      <c r="C140" s="21"/>
      <c r="D140" s="28" t="s">
        <v>241</v>
      </c>
      <c r="E140" s="22"/>
      <c r="F140" s="38">
        <v>1800</v>
      </c>
    </row>
    <row r="141" spans="1:6" s="9" customFormat="1">
      <c r="A141" s="24">
        <f t="shared" si="2"/>
        <v>127</v>
      </c>
      <c r="B141" s="13"/>
      <c r="C141" s="21"/>
      <c r="D141" s="28" t="s">
        <v>242</v>
      </c>
      <c r="E141" s="22"/>
      <c r="F141" s="38">
        <v>2300</v>
      </c>
    </row>
    <row r="142" spans="1:6" s="9" customFormat="1">
      <c r="A142" s="24">
        <f t="shared" si="2"/>
        <v>128</v>
      </c>
      <c r="B142" s="13"/>
      <c r="C142" s="21"/>
      <c r="D142" s="28" t="s">
        <v>243</v>
      </c>
      <c r="E142" s="22"/>
      <c r="F142" s="38">
        <v>1800</v>
      </c>
    </row>
    <row r="143" spans="1:6" s="9" customFormat="1">
      <c r="A143" s="24">
        <f t="shared" ref="A143:A145" si="4">A142+1</f>
        <v>129</v>
      </c>
      <c r="B143" s="13"/>
      <c r="C143" s="21"/>
      <c r="D143" s="28" t="s">
        <v>244</v>
      </c>
      <c r="E143" s="22"/>
      <c r="F143" s="38">
        <v>1300</v>
      </c>
    </row>
    <row r="144" spans="1:6" s="9" customFormat="1">
      <c r="A144" s="24">
        <f t="shared" si="4"/>
        <v>130</v>
      </c>
      <c r="B144" s="13"/>
      <c r="C144" s="21"/>
      <c r="D144" s="28" t="s">
        <v>245</v>
      </c>
      <c r="E144" s="22"/>
      <c r="F144" s="38">
        <v>800</v>
      </c>
    </row>
    <row r="145" spans="1:6" s="9" customFormat="1">
      <c r="A145" s="24">
        <f t="shared" si="4"/>
        <v>131</v>
      </c>
      <c r="B145" s="13"/>
      <c r="C145" s="21"/>
      <c r="D145" s="28" t="s">
        <v>246</v>
      </c>
      <c r="E145" s="22"/>
      <c r="F145" s="38">
        <v>600</v>
      </c>
    </row>
    <row r="146" spans="1:6" s="9" customFormat="1">
      <c r="A146" s="24"/>
      <c r="B146" s="13"/>
      <c r="C146" s="48" t="s">
        <v>259</v>
      </c>
      <c r="D146" s="48"/>
      <c r="E146" s="48"/>
      <c r="F146" s="48"/>
    </row>
    <row r="147" spans="1:6" s="9" customFormat="1">
      <c r="A147" s="24">
        <v>132</v>
      </c>
      <c r="B147" s="21" t="s">
        <v>30</v>
      </c>
      <c r="C147" s="21"/>
      <c r="D147" s="21" t="s">
        <v>260</v>
      </c>
      <c r="E147" s="22">
        <v>485</v>
      </c>
      <c r="F147" s="37">
        <v>1080</v>
      </c>
    </row>
    <row r="148" spans="1:6" s="9" customFormat="1" ht="15" customHeight="1">
      <c r="A148" s="24"/>
      <c r="B148" s="13"/>
      <c r="C148" s="48" t="s">
        <v>248</v>
      </c>
      <c r="D148" s="48"/>
      <c r="E148" s="48"/>
      <c r="F148" s="48"/>
    </row>
    <row r="149" spans="1:6" s="9" customFormat="1">
      <c r="A149" s="24">
        <v>133</v>
      </c>
      <c r="B149" s="21" t="s">
        <v>74</v>
      </c>
      <c r="C149" s="21"/>
      <c r="D149" s="21" t="s">
        <v>75</v>
      </c>
      <c r="E149" s="25">
        <v>180</v>
      </c>
      <c r="F149" s="23">
        <f t="shared" si="3"/>
        <v>189</v>
      </c>
    </row>
    <row r="150" spans="1:6" s="9" customFormat="1" ht="16.5" customHeight="1">
      <c r="A150" s="24">
        <f>A149+1</f>
        <v>134</v>
      </c>
      <c r="B150" s="21"/>
      <c r="C150" s="21"/>
      <c r="D150" s="21" t="s">
        <v>258</v>
      </c>
      <c r="E150" s="25"/>
      <c r="F150" s="23">
        <v>189</v>
      </c>
    </row>
    <row r="151" spans="1:6" s="9" customFormat="1">
      <c r="A151" s="24">
        <f t="shared" ref="A151:A165" si="5">A150+1</f>
        <v>135</v>
      </c>
      <c r="B151" s="21"/>
      <c r="C151" s="21"/>
      <c r="D151" s="21" t="s">
        <v>247</v>
      </c>
      <c r="E151" s="25"/>
      <c r="F151" s="23">
        <v>250</v>
      </c>
    </row>
    <row r="152" spans="1:6">
      <c r="A152" s="24">
        <f t="shared" si="5"/>
        <v>136</v>
      </c>
      <c r="B152" s="21" t="s">
        <v>33</v>
      </c>
      <c r="C152" s="21"/>
      <c r="D152" s="21" t="s">
        <v>34</v>
      </c>
      <c r="E152" s="22">
        <v>1110</v>
      </c>
      <c r="F152" s="23">
        <f t="shared" si="3"/>
        <v>1165.5</v>
      </c>
    </row>
    <row r="153" spans="1:6">
      <c r="A153" s="24">
        <f t="shared" si="5"/>
        <v>137</v>
      </c>
      <c r="B153" s="21" t="s">
        <v>35</v>
      </c>
      <c r="C153" s="21"/>
      <c r="D153" s="21" t="s">
        <v>36</v>
      </c>
      <c r="E153" s="22">
        <v>500</v>
      </c>
      <c r="F153" s="23">
        <f t="shared" si="3"/>
        <v>525</v>
      </c>
    </row>
    <row r="154" spans="1:6" s="9" customFormat="1" ht="25.5">
      <c r="A154" s="24">
        <f t="shared" si="5"/>
        <v>138</v>
      </c>
      <c r="B154" s="21" t="s">
        <v>37</v>
      </c>
      <c r="C154" s="21"/>
      <c r="D154" s="21" t="s">
        <v>38</v>
      </c>
      <c r="E154" s="22">
        <v>3310</v>
      </c>
      <c r="F154" s="23">
        <f t="shared" si="3"/>
        <v>3475.5</v>
      </c>
    </row>
    <row r="155" spans="1:6" s="9" customFormat="1">
      <c r="A155" s="24">
        <f t="shared" si="5"/>
        <v>139</v>
      </c>
      <c r="B155" s="21" t="s">
        <v>32</v>
      </c>
      <c r="C155" s="21"/>
      <c r="D155" s="21" t="s">
        <v>92</v>
      </c>
      <c r="E155" s="25">
        <v>1150</v>
      </c>
      <c r="F155" s="23">
        <f t="shared" si="3"/>
        <v>1207.5</v>
      </c>
    </row>
    <row r="156" spans="1:6" s="9" customFormat="1" ht="17.25" customHeight="1">
      <c r="A156" s="24">
        <f t="shared" si="5"/>
        <v>140</v>
      </c>
      <c r="B156" s="21" t="s">
        <v>93</v>
      </c>
      <c r="C156" s="21"/>
      <c r="D156" s="21" t="s">
        <v>94</v>
      </c>
      <c r="E156" s="25">
        <v>1350</v>
      </c>
      <c r="F156" s="23">
        <f t="shared" si="3"/>
        <v>1417.5</v>
      </c>
    </row>
    <row r="157" spans="1:6" ht="18.75" customHeight="1">
      <c r="A157" s="24">
        <f t="shared" si="5"/>
        <v>141</v>
      </c>
      <c r="B157" s="39" t="s">
        <v>46</v>
      </c>
      <c r="C157" s="39"/>
      <c r="D157" s="21" t="s">
        <v>95</v>
      </c>
      <c r="E157" s="25">
        <v>1450</v>
      </c>
      <c r="F157" s="23">
        <f t="shared" si="3"/>
        <v>1522.5</v>
      </c>
    </row>
    <row r="158" spans="1:6" ht="15" customHeight="1">
      <c r="A158" s="24">
        <f t="shared" si="5"/>
        <v>142</v>
      </c>
      <c r="B158" s="21" t="s">
        <v>97</v>
      </c>
      <c r="C158" s="21"/>
      <c r="D158" s="21" t="s">
        <v>98</v>
      </c>
      <c r="E158" s="25">
        <v>1175</v>
      </c>
      <c r="F158" s="23">
        <f t="shared" si="3"/>
        <v>1233.75</v>
      </c>
    </row>
    <row r="159" spans="1:6" s="9" customFormat="1" ht="15" customHeight="1">
      <c r="A159" s="24">
        <f t="shared" si="5"/>
        <v>143</v>
      </c>
      <c r="B159" s="21" t="s">
        <v>99</v>
      </c>
      <c r="C159" s="21"/>
      <c r="D159" s="21" t="s">
        <v>100</v>
      </c>
      <c r="E159" s="25">
        <v>7588</v>
      </c>
      <c r="F159" s="23">
        <f t="shared" si="3"/>
        <v>7967.4000000000005</v>
      </c>
    </row>
    <row r="160" spans="1:6" s="9" customFormat="1" ht="13.5" customHeight="1">
      <c r="A160" s="24">
        <f t="shared" si="5"/>
        <v>144</v>
      </c>
      <c r="B160" s="21" t="s">
        <v>211</v>
      </c>
      <c r="C160" s="21"/>
      <c r="D160" s="21" t="s">
        <v>215</v>
      </c>
      <c r="E160" s="25"/>
      <c r="F160" s="23">
        <v>8386</v>
      </c>
    </row>
    <row r="161" spans="1:6" s="9" customFormat="1" ht="13.5" customHeight="1">
      <c r="A161" s="24">
        <f t="shared" si="5"/>
        <v>145</v>
      </c>
      <c r="B161" s="21" t="s">
        <v>210</v>
      </c>
      <c r="C161" s="21"/>
      <c r="D161" s="21" t="s">
        <v>216</v>
      </c>
      <c r="E161" s="25"/>
      <c r="F161" s="23">
        <v>7967</v>
      </c>
    </row>
    <row r="162" spans="1:6" s="9" customFormat="1" ht="13.5" customHeight="1">
      <c r="A162" s="24">
        <f t="shared" si="5"/>
        <v>146</v>
      </c>
      <c r="B162" s="21" t="s">
        <v>212</v>
      </c>
      <c r="C162" s="21"/>
      <c r="D162" s="21" t="s">
        <v>217</v>
      </c>
      <c r="E162" s="25"/>
      <c r="F162" s="23">
        <v>7967</v>
      </c>
    </row>
    <row r="163" spans="1:6" s="9" customFormat="1" ht="13.5" customHeight="1">
      <c r="A163" s="24">
        <f t="shared" si="5"/>
        <v>147</v>
      </c>
      <c r="B163" s="21" t="s">
        <v>213</v>
      </c>
      <c r="C163" s="21"/>
      <c r="D163" s="21" t="s">
        <v>218</v>
      </c>
      <c r="E163" s="25"/>
      <c r="F163" s="23">
        <v>7967</v>
      </c>
    </row>
    <row r="164" spans="1:6" s="9" customFormat="1" ht="13.5" customHeight="1">
      <c r="A164" s="24">
        <f t="shared" si="5"/>
        <v>148</v>
      </c>
      <c r="B164" s="21" t="s">
        <v>214</v>
      </c>
      <c r="C164" s="21"/>
      <c r="D164" s="21" t="s">
        <v>219</v>
      </c>
      <c r="E164" s="25"/>
      <c r="F164" s="23">
        <v>7880</v>
      </c>
    </row>
    <row r="165" spans="1:6" s="9" customFormat="1" ht="13.5" customHeight="1">
      <c r="A165" s="24">
        <f t="shared" si="5"/>
        <v>149</v>
      </c>
      <c r="B165" s="21"/>
      <c r="C165" s="21"/>
      <c r="D165" s="21" t="s">
        <v>282</v>
      </c>
      <c r="E165" s="25"/>
      <c r="F165" s="23">
        <v>12850</v>
      </c>
    </row>
    <row r="166" spans="1:6" s="9" customFormat="1" ht="30.75" customHeight="1">
      <c r="A166" s="24"/>
      <c r="B166" s="13"/>
      <c r="C166" s="52" t="s">
        <v>287</v>
      </c>
      <c r="D166" s="52"/>
      <c r="E166" s="52"/>
      <c r="F166" s="52"/>
    </row>
    <row r="167" spans="1:6" s="9" customFormat="1">
      <c r="A167" s="24">
        <f>A165+1</f>
        <v>150</v>
      </c>
      <c r="B167" s="21" t="s">
        <v>103</v>
      </c>
      <c r="C167" s="21"/>
      <c r="D167" s="21" t="s">
        <v>104</v>
      </c>
      <c r="E167" s="25">
        <v>1200</v>
      </c>
      <c r="F167" s="23">
        <f t="shared" si="3"/>
        <v>1260</v>
      </c>
    </row>
    <row r="168" spans="1:6">
      <c r="A168" s="24">
        <f>A167+1</f>
        <v>151</v>
      </c>
      <c r="B168" s="21" t="s">
        <v>101</v>
      </c>
      <c r="C168" s="21"/>
      <c r="D168" s="21" t="s">
        <v>102</v>
      </c>
      <c r="E168" s="25">
        <v>970</v>
      </c>
      <c r="F168" s="23">
        <f t="shared" si="3"/>
        <v>1018.5</v>
      </c>
    </row>
    <row r="169" spans="1:6">
      <c r="A169" s="24">
        <f t="shared" ref="A169:A184" si="6">A168+1</f>
        <v>152</v>
      </c>
      <c r="B169" s="21" t="s">
        <v>74</v>
      </c>
      <c r="C169" s="21"/>
      <c r="D169" s="21" t="s">
        <v>75</v>
      </c>
      <c r="E169" s="25">
        <v>180</v>
      </c>
      <c r="F169" s="23">
        <f t="shared" si="3"/>
        <v>189</v>
      </c>
    </row>
    <row r="170" spans="1:6" ht="18" customHeight="1">
      <c r="A170" s="24">
        <f t="shared" si="6"/>
        <v>153</v>
      </c>
      <c r="B170" s="21"/>
      <c r="C170" s="21"/>
      <c r="D170" s="21" t="s">
        <v>258</v>
      </c>
      <c r="E170" s="25"/>
      <c r="F170" s="23">
        <v>189</v>
      </c>
    </row>
    <row r="171" spans="1:6">
      <c r="A171" s="24">
        <f t="shared" si="6"/>
        <v>154</v>
      </c>
      <c r="B171" s="21" t="s">
        <v>33</v>
      </c>
      <c r="C171" s="21"/>
      <c r="D171" s="21" t="s">
        <v>34</v>
      </c>
      <c r="E171" s="22">
        <v>944</v>
      </c>
      <c r="F171" s="23">
        <v>1166</v>
      </c>
    </row>
    <row r="172" spans="1:6">
      <c r="A172" s="24">
        <f t="shared" si="6"/>
        <v>155</v>
      </c>
      <c r="B172" s="21" t="s">
        <v>35</v>
      </c>
      <c r="C172" s="21"/>
      <c r="D172" s="21" t="s">
        <v>36</v>
      </c>
      <c r="E172" s="22">
        <v>500</v>
      </c>
      <c r="F172" s="23">
        <f t="shared" si="3"/>
        <v>525</v>
      </c>
    </row>
    <row r="173" spans="1:6" ht="25.5">
      <c r="A173" s="24">
        <f t="shared" si="6"/>
        <v>156</v>
      </c>
      <c r="B173" s="21" t="s">
        <v>37</v>
      </c>
      <c r="C173" s="21"/>
      <c r="D173" s="21" t="s">
        <v>38</v>
      </c>
      <c r="E173" s="22">
        <v>3906</v>
      </c>
      <c r="F173" s="23">
        <f t="shared" si="3"/>
        <v>4101.3</v>
      </c>
    </row>
    <row r="174" spans="1:6">
      <c r="A174" s="24">
        <f t="shared" si="6"/>
        <v>157</v>
      </c>
      <c r="B174" s="35" t="s">
        <v>114</v>
      </c>
      <c r="C174" s="35"/>
      <c r="D174" s="35" t="s">
        <v>115</v>
      </c>
      <c r="E174" s="36">
        <v>1294</v>
      </c>
      <c r="F174" s="23">
        <f t="shared" si="3"/>
        <v>1358.7</v>
      </c>
    </row>
    <row r="175" spans="1:6">
      <c r="A175" s="24">
        <f t="shared" si="6"/>
        <v>158</v>
      </c>
      <c r="B175" s="35" t="s">
        <v>165</v>
      </c>
      <c r="C175" s="35"/>
      <c r="D175" s="40" t="s">
        <v>116</v>
      </c>
      <c r="E175" s="36">
        <v>2805</v>
      </c>
      <c r="F175" s="23">
        <f t="shared" si="3"/>
        <v>2945.25</v>
      </c>
    </row>
    <row r="176" spans="1:6">
      <c r="A176" s="24">
        <f t="shared" si="6"/>
        <v>159</v>
      </c>
      <c r="B176" s="35" t="s">
        <v>166</v>
      </c>
      <c r="C176" s="35"/>
      <c r="D176" s="35" t="s">
        <v>117</v>
      </c>
      <c r="E176" s="36">
        <v>505</v>
      </c>
      <c r="F176" s="23">
        <f t="shared" si="3"/>
        <v>530.25</v>
      </c>
    </row>
    <row r="177" spans="1:6">
      <c r="A177" s="24">
        <f t="shared" si="6"/>
        <v>160</v>
      </c>
      <c r="B177" s="35" t="s">
        <v>167</v>
      </c>
      <c r="C177" s="35"/>
      <c r="D177" s="35" t="s">
        <v>267</v>
      </c>
      <c r="E177" s="36">
        <v>70</v>
      </c>
      <c r="F177" s="23">
        <f t="shared" si="3"/>
        <v>73.5</v>
      </c>
    </row>
    <row r="178" spans="1:6">
      <c r="A178" s="24">
        <f t="shared" si="6"/>
        <v>161</v>
      </c>
      <c r="B178" s="35" t="s">
        <v>168</v>
      </c>
      <c r="C178" s="35"/>
      <c r="D178" s="35" t="s">
        <v>268</v>
      </c>
      <c r="E178" s="36">
        <v>156</v>
      </c>
      <c r="F178" s="23">
        <f t="shared" si="3"/>
        <v>163.80000000000001</v>
      </c>
    </row>
    <row r="179" spans="1:6" ht="25.5">
      <c r="A179" s="24">
        <f t="shared" si="6"/>
        <v>162</v>
      </c>
      <c r="B179" s="35"/>
      <c r="C179" s="35"/>
      <c r="D179" s="40" t="s">
        <v>266</v>
      </c>
      <c r="E179" s="36"/>
      <c r="F179" s="23">
        <v>2500</v>
      </c>
    </row>
    <row r="180" spans="1:6" ht="25.5">
      <c r="A180" s="24">
        <f t="shared" si="6"/>
        <v>163</v>
      </c>
      <c r="B180" s="35"/>
      <c r="C180" s="35"/>
      <c r="D180" s="40" t="s">
        <v>288</v>
      </c>
      <c r="E180" s="36"/>
      <c r="F180" s="23">
        <v>3000</v>
      </c>
    </row>
    <row r="181" spans="1:6" ht="25.5">
      <c r="A181" s="24">
        <f t="shared" si="6"/>
        <v>164</v>
      </c>
      <c r="B181" s="35"/>
      <c r="C181" s="35"/>
      <c r="D181" s="40" t="s">
        <v>293</v>
      </c>
      <c r="E181" s="36"/>
      <c r="F181" s="23">
        <v>5000</v>
      </c>
    </row>
    <row r="182" spans="1:6" ht="25.5">
      <c r="A182" s="24">
        <f t="shared" si="6"/>
        <v>165</v>
      </c>
      <c r="B182" s="35"/>
      <c r="C182" s="35"/>
      <c r="D182" s="40" t="s">
        <v>270</v>
      </c>
      <c r="E182" s="36"/>
      <c r="F182" s="23">
        <v>12000</v>
      </c>
    </row>
    <row r="183" spans="1:6">
      <c r="A183" s="24">
        <f t="shared" si="6"/>
        <v>166</v>
      </c>
      <c r="B183" s="35"/>
      <c r="C183" s="35"/>
      <c r="D183" s="40" t="s">
        <v>271</v>
      </c>
      <c r="E183" s="36"/>
      <c r="F183" s="23">
        <v>2400</v>
      </c>
    </row>
    <row r="184" spans="1:6" ht="25.5">
      <c r="A184" s="24">
        <f t="shared" si="6"/>
        <v>167</v>
      </c>
      <c r="B184" s="35"/>
      <c r="C184" s="35"/>
      <c r="D184" s="28" t="s">
        <v>289</v>
      </c>
      <c r="E184" s="36"/>
      <c r="F184" s="23">
        <v>8800</v>
      </c>
    </row>
    <row r="185" spans="1:6" ht="14.25" customHeight="1">
      <c r="A185" s="24"/>
      <c r="B185" s="31"/>
      <c r="C185" s="53" t="s">
        <v>264</v>
      </c>
      <c r="D185" s="53"/>
      <c r="E185" s="53"/>
      <c r="F185" s="53"/>
    </row>
    <row r="186" spans="1:6">
      <c r="A186" s="24">
        <v>168</v>
      </c>
      <c r="B186" s="14" t="s">
        <v>253</v>
      </c>
      <c r="C186" s="14"/>
      <c r="D186" s="28" t="s">
        <v>249</v>
      </c>
      <c r="E186" s="41"/>
      <c r="F186" s="23">
        <v>7700</v>
      </c>
    </row>
    <row r="187" spans="1:6">
      <c r="A187" s="24">
        <f>A186+1</f>
        <v>169</v>
      </c>
      <c r="B187" s="14" t="s">
        <v>254</v>
      </c>
      <c r="C187" s="14"/>
      <c r="D187" s="28" t="s">
        <v>250</v>
      </c>
      <c r="E187" s="41"/>
      <c r="F187" s="23">
        <v>11500</v>
      </c>
    </row>
    <row r="188" spans="1:6">
      <c r="A188" s="24">
        <f t="shared" ref="A188:A195" si="7">A187+1</f>
        <v>170</v>
      </c>
      <c r="B188" s="14" t="s">
        <v>252</v>
      </c>
      <c r="C188" s="14"/>
      <c r="D188" s="28" t="s">
        <v>256</v>
      </c>
      <c r="E188" s="41"/>
      <c r="F188" s="23">
        <v>3500</v>
      </c>
    </row>
    <row r="189" spans="1:6" ht="15" customHeight="1">
      <c r="A189" s="24">
        <f t="shared" si="7"/>
        <v>171</v>
      </c>
      <c r="B189" s="31"/>
      <c r="C189" s="48" t="s">
        <v>251</v>
      </c>
      <c r="D189" s="48"/>
      <c r="E189" s="48"/>
      <c r="F189" s="48"/>
    </row>
    <row r="190" spans="1:6" ht="15.75" customHeight="1">
      <c r="A190" s="24">
        <f t="shared" si="7"/>
        <v>172</v>
      </c>
      <c r="B190" s="21" t="s">
        <v>112</v>
      </c>
      <c r="C190" s="21"/>
      <c r="D190" s="21" t="s">
        <v>105</v>
      </c>
      <c r="E190" s="25">
        <v>4500</v>
      </c>
      <c r="F190" s="23">
        <f>E190*1.05</f>
        <v>4725</v>
      </c>
    </row>
    <row r="191" spans="1:6">
      <c r="A191" s="24">
        <f t="shared" si="7"/>
        <v>173</v>
      </c>
      <c r="B191" s="21" t="s">
        <v>106</v>
      </c>
      <c r="C191" s="21"/>
      <c r="D191" s="21" t="s">
        <v>120</v>
      </c>
      <c r="E191" s="25">
        <v>8500</v>
      </c>
      <c r="F191" s="23">
        <f>E191*1.05</f>
        <v>8925</v>
      </c>
    </row>
    <row r="192" spans="1:6">
      <c r="A192" s="24">
        <f t="shared" si="7"/>
        <v>174</v>
      </c>
      <c r="B192" s="42"/>
      <c r="C192" s="43"/>
      <c r="D192" s="43" t="s">
        <v>278</v>
      </c>
      <c r="E192" s="44"/>
      <c r="F192" s="45">
        <v>1200</v>
      </c>
    </row>
    <row r="193" spans="1:6" ht="28.5" customHeight="1">
      <c r="A193" s="24">
        <f t="shared" si="7"/>
        <v>175</v>
      </c>
      <c r="B193" s="31"/>
      <c r="C193" s="35"/>
      <c r="D193" s="46" t="s">
        <v>279</v>
      </c>
      <c r="E193" s="36"/>
      <c r="F193" s="23">
        <v>6000</v>
      </c>
    </row>
    <row r="194" spans="1:6" ht="30">
      <c r="A194" s="24">
        <f t="shared" si="7"/>
        <v>176</v>
      </c>
      <c r="B194" s="31"/>
      <c r="C194" s="35"/>
      <c r="D194" s="46" t="s">
        <v>280</v>
      </c>
      <c r="E194" s="36"/>
      <c r="F194" s="23">
        <v>8400</v>
      </c>
    </row>
    <row r="195" spans="1:6" ht="30">
      <c r="A195" s="24">
        <f t="shared" si="7"/>
        <v>177</v>
      </c>
      <c r="B195" s="31"/>
      <c r="C195" s="35"/>
      <c r="D195" s="46" t="s">
        <v>281</v>
      </c>
      <c r="E195" s="36"/>
      <c r="F195" s="23">
        <v>12000</v>
      </c>
    </row>
    <row r="196" spans="1:6">
      <c r="C196" s="7"/>
      <c r="D196" s="7"/>
    </row>
    <row r="197" spans="1:6">
      <c r="C197" s="7"/>
      <c r="D197" s="7"/>
    </row>
    <row r="198" spans="1:6">
      <c r="C198" s="7"/>
      <c r="D198" s="7"/>
    </row>
    <row r="199" spans="1:6">
      <c r="C199" s="7"/>
      <c r="D199" s="7"/>
    </row>
    <row r="200" spans="1:6">
      <c r="C200" s="7"/>
      <c r="D200" s="7"/>
    </row>
    <row r="201" spans="1:6">
      <c r="C201" s="7"/>
      <c r="D201" s="7"/>
    </row>
    <row r="202" spans="1:6">
      <c r="C202" s="7"/>
      <c r="D202" s="7"/>
    </row>
    <row r="203" spans="1:6">
      <c r="C203" s="7"/>
      <c r="D203" s="7"/>
    </row>
    <row r="204" spans="1:6">
      <c r="C204" s="7"/>
      <c r="D204" s="7"/>
    </row>
    <row r="205" spans="1:6">
      <c r="C205" s="7"/>
      <c r="D205" s="7"/>
    </row>
    <row r="206" spans="1:6">
      <c r="C206" s="7"/>
      <c r="D206" s="7"/>
    </row>
    <row r="207" spans="1:6">
      <c r="C207" s="7"/>
      <c r="D207" s="7"/>
    </row>
    <row r="208" spans="1:6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7"/>
      <c r="D2494" s="7"/>
    </row>
    <row r="2495" spans="3:4">
      <c r="C2495" s="7"/>
      <c r="D2495" s="7"/>
    </row>
    <row r="2496" spans="3:4">
      <c r="C2496" s="7"/>
      <c r="D2496" s="7"/>
    </row>
    <row r="2497" spans="3:4">
      <c r="C2497" s="7"/>
      <c r="D2497" s="7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</sheetData>
  <mergeCells count="17">
    <mergeCell ref="C1:E1"/>
    <mergeCell ref="C39:E39"/>
    <mergeCell ref="C7:F7"/>
    <mergeCell ref="C42:F42"/>
    <mergeCell ref="C6:D6"/>
    <mergeCell ref="C189:F189"/>
    <mergeCell ref="C166:F166"/>
    <mergeCell ref="C117:F117"/>
    <mergeCell ref="C69:F69"/>
    <mergeCell ref="C84:F84"/>
    <mergeCell ref="C185:F185"/>
    <mergeCell ref="C56:F56"/>
    <mergeCell ref="C148:F148"/>
    <mergeCell ref="C3:D3"/>
    <mergeCell ref="C4:D4"/>
    <mergeCell ref="C146:F146"/>
    <mergeCell ref="D5:F5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Манипуляции</vt:lpstr>
      <vt:lpstr>Манипуляции!Заголовки_для_печати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2021-02-02T11:49:12Z</cp:lastPrinted>
  <dcterms:created xsi:type="dcterms:W3CDTF">2013-12-17T06:16:03Z</dcterms:created>
  <dcterms:modified xsi:type="dcterms:W3CDTF">2025-06-25T13:07:03Z</dcterms:modified>
</cp:coreProperties>
</file>